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整体支出" sheetId="3" r:id="rId1"/>
  </sheets>
  <calcPr calcId="144525"/>
</workbook>
</file>

<file path=xl/sharedStrings.xml><?xml version="1.0" encoding="utf-8"?>
<sst xmlns="http://schemas.openxmlformats.org/spreadsheetml/2006/main" count="92" uniqueCount="88">
  <si>
    <r>
      <rPr>
        <sz val="10"/>
        <rFont val="宋体"/>
        <charset val="0"/>
      </rPr>
      <t>附件</t>
    </r>
    <r>
      <rPr>
        <sz val="10"/>
        <rFont val="Times New Roman"/>
        <charset val="0"/>
      </rPr>
      <t>2</t>
    </r>
  </si>
  <si>
    <t>部门整体支出绩效自评表</t>
  </si>
  <si>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 xml:space="preserve">  2023 </t>
    </r>
    <r>
      <rPr>
        <sz val="10"/>
        <color rgb="FF000000"/>
        <rFont val="宋体"/>
        <charset val="134"/>
      </rPr>
      <t>年度）</t>
    </r>
  </si>
  <si>
    <r>
      <rPr>
        <sz val="10"/>
        <color rgb="FF000000"/>
        <rFont val="宋体"/>
        <charset val="134"/>
      </rPr>
      <t>省级预算部门名称</t>
    </r>
  </si>
  <si>
    <r>
      <rPr>
        <sz val="10"/>
        <color rgb="FF000000"/>
        <rFont val="宋体"/>
        <charset val="134"/>
      </rPr>
      <t>湖南省医疗保障局</t>
    </r>
  </si>
  <si>
    <r>
      <rPr>
        <sz val="10"/>
        <color rgb="FF000000"/>
        <rFont val="宋体"/>
        <charset val="134"/>
      </rPr>
      <t>年度预算申请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（万元）</t>
    </r>
  </si>
  <si>
    <r>
      <rPr>
        <sz val="10"/>
        <color theme="1"/>
        <rFont val="宋体"/>
        <charset val="134"/>
      </rPr>
      <t>年初预算数</t>
    </r>
  </si>
  <si>
    <r>
      <rPr>
        <sz val="10"/>
        <color theme="1"/>
        <rFont val="宋体"/>
        <charset val="134"/>
      </rPr>
      <t>全年预算数</t>
    </r>
  </si>
  <si>
    <r>
      <rPr>
        <sz val="10"/>
        <color theme="1"/>
        <rFont val="宋体"/>
        <charset val="134"/>
      </rPr>
      <t>全年执行数</t>
    </r>
  </si>
  <si>
    <r>
      <rPr>
        <sz val="10"/>
        <color theme="1"/>
        <rFont val="宋体"/>
        <charset val="134"/>
      </rPr>
      <t>分值</t>
    </r>
  </si>
  <si>
    <r>
      <rPr>
        <sz val="10"/>
        <color theme="1"/>
        <rFont val="宋体"/>
        <charset val="134"/>
      </rPr>
      <t>执行率</t>
    </r>
  </si>
  <si>
    <r>
      <rPr>
        <sz val="10"/>
        <color theme="1"/>
        <rFont val="宋体"/>
        <charset val="134"/>
      </rPr>
      <t>得分</t>
    </r>
  </si>
  <si>
    <r>
      <rPr>
        <sz val="10"/>
        <color rgb="FF000000"/>
        <rFont val="宋体"/>
        <charset val="134"/>
      </rPr>
      <t>年度资金总额</t>
    </r>
  </si>
  <si>
    <r>
      <rPr>
        <sz val="10"/>
        <color rgb="FF000000"/>
        <rFont val="宋体"/>
        <charset val="134"/>
      </rPr>
      <t>按收入性质分：</t>
    </r>
  </si>
  <si>
    <r>
      <rPr>
        <sz val="10"/>
        <color rgb="FF000000"/>
        <rFont val="宋体"/>
        <charset val="134"/>
      </rPr>
      <t>按支出性质分：</t>
    </r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</si>
  <si>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宋体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宋体"/>
        <charset val="134"/>
      </rPr>
      <t>一般公共预算：</t>
    </r>
    <r>
      <rPr>
        <sz val="10"/>
        <color rgb="FF000000"/>
        <rFont val="Times New Roman"/>
        <charset val="134"/>
      </rPr>
      <t>3775.20</t>
    </r>
  </si>
  <si>
    <r>
      <rPr>
        <sz val="10"/>
        <color rgb="FF000000"/>
        <rFont val="宋体"/>
        <charset val="134"/>
      </rPr>
      <t>其中：基本支出：</t>
    </r>
    <r>
      <rPr>
        <sz val="10"/>
        <color rgb="FF000000"/>
        <rFont val="Times New Roman"/>
        <charset val="134"/>
      </rPr>
      <t>2600.88</t>
    </r>
  </si>
  <si>
    <r>
      <rPr>
        <sz val="10"/>
        <color rgb="FF000000"/>
        <rFont val="宋体"/>
        <charset val="134"/>
      </rPr>
      <t>政府性基金拨款：</t>
    </r>
  </si>
  <si>
    <r>
      <rPr>
        <sz val="10"/>
        <color rgb="FF000000"/>
        <rFont val="Times New Roman"/>
        <charset val="134"/>
      </rPr>
      <t xml:space="preserve">             </t>
    </r>
    <r>
      <rPr>
        <sz val="10"/>
        <color rgb="FF000000"/>
        <rFont val="宋体"/>
        <charset val="134"/>
      </rPr>
      <t>项目支出：</t>
    </r>
    <r>
      <rPr>
        <sz val="10"/>
        <color rgb="FF000000"/>
        <rFont val="Times New Roman"/>
        <charset val="134"/>
      </rPr>
      <t>729.42</t>
    </r>
  </si>
  <si>
    <t xml:space="preserve">         纳入专户管理的非税收入拨款：</t>
  </si>
  <si>
    <t xml:space="preserve">         其他资金：</t>
  </si>
  <si>
    <r>
      <rPr>
        <sz val="10"/>
        <color rgb="FF000000"/>
        <rFont val="宋体"/>
        <charset val="134"/>
      </rPr>
      <t>年度总体目标</t>
    </r>
  </si>
  <si>
    <r>
      <rPr>
        <sz val="10"/>
        <color rgb="FF000000"/>
        <rFont val="宋体"/>
        <charset val="134"/>
      </rPr>
      <t>预期目标</t>
    </r>
  </si>
  <si>
    <r>
      <rPr>
        <sz val="10"/>
        <color rgb="FF000000"/>
        <rFont val="宋体"/>
        <charset val="134"/>
      </rPr>
      <t>实际完成情况　</t>
    </r>
  </si>
  <si>
    <r>
      <rPr>
        <sz val="10"/>
        <color rgb="FF000000"/>
        <rFont val="宋体"/>
        <charset val="134"/>
      </rPr>
      <t>深入学习贯彻党的二十大和省委全会精神，主要做到三个</t>
    </r>
    <r>
      <rPr>
        <sz val="10"/>
        <color rgb="FF000000"/>
        <rFont val="Times New Roman"/>
        <charset val="134"/>
      </rPr>
      <t>“</t>
    </r>
    <r>
      <rPr>
        <sz val="10"/>
        <color rgb="FF000000"/>
        <rFont val="宋体"/>
        <charset val="134"/>
      </rPr>
      <t>更多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宋体"/>
        <charset val="134"/>
      </rPr>
      <t>。一是为推进共同富裕贡献更多医保力量。着力破除医保区域发展不平衡问题，巩固拓展医保脱贫攻坚成果有效衔接乡村振兴战略，推动多层次医疗保障体系发展更好满足群众多元化医疗保障需求。二是为保障人民健康提供更多医保支撑。三是为推动</t>
    </r>
    <r>
      <rPr>
        <sz val="10"/>
        <color rgb="FF000000"/>
        <rFont val="Times New Roman"/>
        <charset val="134"/>
      </rPr>
      <t>“</t>
    </r>
    <r>
      <rPr>
        <sz val="10"/>
        <color rgb="FF000000"/>
        <rFont val="宋体"/>
        <charset val="134"/>
      </rPr>
      <t>三医联动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宋体"/>
        <charset val="134"/>
      </rPr>
      <t>注入更多医保动力。
中心任务主要是</t>
    </r>
    <r>
      <rPr>
        <sz val="10"/>
        <color rgb="FF000000"/>
        <rFont val="Times New Roman"/>
        <charset val="134"/>
      </rPr>
      <t>“</t>
    </r>
    <r>
      <rPr>
        <sz val="10"/>
        <color rgb="FF000000"/>
        <rFont val="宋体"/>
        <charset val="134"/>
      </rPr>
      <t>健全五个体系，实现五个更好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宋体"/>
        <charset val="134"/>
      </rPr>
      <t>。一是健全公平统一的基本医疗制度体系，更好的确保人民群众基本医疗保障权益。二是健全多层次的医疗保障体系，更好的满足人民群众多元化保障需求，落实落细城乡居民大病保险和医疗救助制度。三是健全无死角的医保基金监管体系，更好的守护人民群众保命钱，改革完善医保基金监管体制，加强医保基金监管能力建设，完善医保基金内部审计制度，实施跨部门协同监管。四是健全集成高效的医保协同治理体系，更好的保障人民群众获得优质实惠的医药服务，完善医保目录动态调整机制，抓好国家谈判药品双通道管理，及时将符合条件的医疗保险服务、医用耗材纳入医保支付范围。五是健全高效便民的医保服务体系，更好的为人民群众提供便捷高效的医保公共服务。抓好重点工作：促进多层次医疗保障有序衔接；积极推进医保省级统筹；推动建立长期护理保险制度；继续深化医保支付方式改革；启动医保信息平台项目二期建设；落实好医保领域民生实事。</t>
    </r>
  </si>
  <si>
    <t>群众医疗保障待遇进一步巩固。一是实现了应保尽保。我们开展全民参保计划集中宣传，加强部门间数据比对，扎实做好学生、新生儿、新形态就业人员参保以及退役军人医保补缴补建工作，全省参保覆盖率96.24％。二是医保兜底作用得到有效发挥。我们助力乡村全面振兴，将困难群众全部纳入基本医保保障范围，综合帮扶惠及农村低收入人口就医570万人次，综合实际报销81.2%，减负超90亿元；完善防范化解因病返贫致贫长效机制，推送高额医疗费用患者信息10余万人份，纳入监测1.24万人；开展医疗救助资金管理专项检查，夯实医疗救助保障功能，全年资助约380万人参保、260万人次就医，基金支出约29亿元。三是门诊保障质效不断提升。我们完善职工医保普通门诊统筹政策，9661家医药机构开通服务，全年惠及1150万人次，基金支出42.9亿元，统筹基金占比提高7.7个百分点。
待遇政策进一步规范统一。我们落实待遇清单制度，完成清单外制度政策清理；落实基本医疗保险“两个实施办法”，建立职工大病保险制度，拓宽保障范围，提高保障水平。统一规范政策程序。全省自2022年1月1日起全面实施《湖南省医疗救助办法》，各地医保部门在统一执行省定政策的基础上出台实施细则，全面规范医疗救助对象范围、医疗救助方式和相应待遇标准，明确医疗救助申请、审核和办理程序，通过资助困难群众参加居民医保、实施住院医疗救助和门诊医疗救助，充分发挥医疗救助制度托底保障功能作用。建立健全职工门诊共济保障机制。2022年3月，以省政府办公厅名义出台《关于建立健全职工基本医疗保险门诊共济保障机制的实施意见》（湘政办发〔2022〕12号）；监管的协同性有效提升。我们联合省人民检察院、省公安厅、省财政厅、省卫生健康委等5部门，聚焦重点领域和行为开展专项整治，针对医保、医药领域腐败问题，同步开展集中整治。联合省财政厅、省卫健委、省中医药管理局对全省42家定点医药机构和27家医保经办机构开展省级飞行检查，共发现违法违规问题1251个，涉及医疗费用7442.48万元。监管长效机制不断健全。我们以省政府办公厅名义出台《关于建立健全医疗保障基金使用监督管理长效机制的通知》，在全国率先从省政府层面明确医保行政、经办机构以及有关部门的基金监管职责。在全国率先建立违规收费问题清单管理制度，发布了3批违规问题清单，收到8961家定点医疗机构主动退款5606万元。深化医疗服务价格改革与管理。我们不断优化医疗服务价格项目新增、修订以及价格调整机制，更加突出医务人员劳务价值，新增111项价格项目，修订105项，开通价格项目申报绿色通道，支持“两个医学中心”建设，开展年度医疗服务价格调整评估并实施调价，全省调价4341项，净调增5.5亿元。基本建成“五级”医保经办体系。我们出台加强和规范基层医保工作站（点）建设的指导意见，开展全省医保标准化示范创建，推行28项“湘医保心服务”便民举措，全省1944个乡（镇）、29315个村（社区）开通医保直办或帮代办服务，实现省、市、县、乡、村五级经办网点全覆盖，基本建成医保经办“15分钟”服务圈，全年直办507.23万件，帮代办238.79万件，惠及830.81万人次。稳步建立长期护理保险制度，建立互助共济、责任共担的多渠道筹资机制，合理确定待遇保障范围和基金支付水平。支付方式改革加速推进。我们完成DRG/DIP实际付费统筹区全覆盖任务，在全国性DRG/DIP改革工作大会上交流发言10次，初步实现患者减负、基金减支、医院增效、分级诊疗的改革预期。完善日间手术医保支付管理，实施中医优势病种安疗效价值付费。大数据赋能不断强化。医保信息平台一期项目全面通过验收，平台日均结算37.4万人次，总费用3047亿元。启动二期项目建设，加强平台安全管控。强化信息化应用，开通省内自费病人信息上传、职工个账代扣代缴功能，完善基层服务平台系统改造，30多个事项可以通过基层服务平台办理，大幅缩短群众办事时间。医保码累计激活4263万个，激活率达到78.5%。拓展医保大数据“朋友圈”，促进信息数据共享，为群众享受医保甚至非医保服务提供便利。</t>
  </si>
  <si>
    <r>
      <rPr>
        <sz val="10"/>
        <color rgb="FF000000"/>
        <rFont val="宋体"/>
        <charset val="134"/>
      </rPr>
      <t>绩效指标</t>
    </r>
  </si>
  <si>
    <r>
      <rPr>
        <sz val="10"/>
        <color rgb="FF000000"/>
        <rFont val="宋体"/>
        <charset val="134"/>
      </rPr>
      <t>一级指标</t>
    </r>
  </si>
  <si>
    <r>
      <rPr>
        <sz val="10"/>
        <color rgb="FF000000"/>
        <rFont val="宋体"/>
        <charset val="134"/>
      </rPr>
      <t>二级指标</t>
    </r>
  </si>
  <si>
    <r>
      <rPr>
        <sz val="10"/>
        <color rgb="FF000000"/>
        <rFont val="宋体"/>
        <charset val="134"/>
      </rPr>
      <t>三级指标</t>
    </r>
  </si>
  <si>
    <r>
      <rPr>
        <sz val="10"/>
        <color rgb="FF000000"/>
        <rFont val="宋体"/>
        <charset val="134"/>
      </rPr>
      <t>年度指标值</t>
    </r>
  </si>
  <si>
    <r>
      <rPr>
        <sz val="10"/>
        <color rgb="FF000000"/>
        <rFont val="宋体"/>
        <charset val="134"/>
      </rPr>
      <t>实际完成值</t>
    </r>
  </si>
  <si>
    <r>
      <rPr>
        <sz val="10"/>
        <color rgb="FF000000"/>
        <rFont val="宋体"/>
        <charset val="134"/>
      </rPr>
      <t>分值</t>
    </r>
  </si>
  <si>
    <r>
      <rPr>
        <sz val="10"/>
        <color rgb="FF000000"/>
        <rFont val="宋体"/>
        <charset val="134"/>
      </rPr>
      <t>得分</t>
    </r>
  </si>
  <si>
    <r>
      <rPr>
        <sz val="10"/>
        <color rgb="FF000000"/>
        <rFont val="宋体"/>
        <charset val="134"/>
      </rPr>
      <t>偏差原因分析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及改进措施</t>
    </r>
  </si>
  <si>
    <r>
      <rPr>
        <sz val="10"/>
        <color rgb="FF000000"/>
        <rFont val="宋体"/>
        <charset val="134"/>
      </rPr>
      <t>产出指标</t>
    </r>
    <r>
      <rPr>
        <sz val="10"/>
        <color rgb="FF000000"/>
        <rFont val="Times New Roman"/>
        <charset val="134"/>
      </rPr>
      <t xml:space="preserve">
(50</t>
    </r>
    <r>
      <rPr>
        <sz val="10"/>
        <color rgb="FF000000"/>
        <rFont val="宋体"/>
        <charset val="134"/>
      </rPr>
      <t>分</t>
    </r>
    <r>
      <rPr>
        <sz val="10"/>
        <color rgb="FF000000"/>
        <rFont val="Times New Roman"/>
        <charset val="134"/>
      </rPr>
      <t>)</t>
    </r>
  </si>
  <si>
    <r>
      <rPr>
        <sz val="10"/>
        <color rgb="FF000000"/>
        <rFont val="宋体"/>
        <charset val="134"/>
      </rPr>
      <t>数量指标</t>
    </r>
  </si>
  <si>
    <r>
      <rPr>
        <sz val="10"/>
        <rFont val="宋体"/>
        <charset val="134"/>
      </rPr>
      <t>专科治理数量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</si>
  <si>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个</t>
    </r>
  </si>
  <si>
    <r>
      <rPr>
        <sz val="10"/>
        <rFont val="宋体"/>
        <charset val="134"/>
      </rPr>
      <t>完成培训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</si>
  <si>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次</t>
    </r>
  </si>
  <si>
    <r>
      <rPr>
        <sz val="10"/>
        <rFont val="宋体"/>
        <charset val="134"/>
      </rPr>
      <t>欺诈骗保宣传受众人数</t>
    </r>
    <r>
      <rPr>
        <sz val="10"/>
        <rFont val="Times New Roman"/>
        <charset val="134"/>
      </rPr>
      <t xml:space="preserve"> </t>
    </r>
  </si>
  <si>
    <r>
      <rPr>
        <sz val="10"/>
        <color rgb="FF000000"/>
        <rFont val="Times New Roman"/>
        <charset val="134"/>
      </rPr>
      <t>≥20</t>
    </r>
    <r>
      <rPr>
        <sz val="10"/>
        <color rgb="FF000000"/>
        <rFont val="宋体"/>
        <charset val="134"/>
      </rPr>
      <t>万人</t>
    </r>
  </si>
  <si>
    <r>
      <rPr>
        <sz val="10"/>
        <color rgb="FF000000"/>
        <rFont val="Times New Roman"/>
        <charset val="134"/>
      </rPr>
      <t>&gt;210</t>
    </r>
    <r>
      <rPr>
        <sz val="10"/>
        <color rgb="FF000000"/>
        <rFont val="宋体"/>
        <charset val="134"/>
      </rPr>
      <t>万</t>
    </r>
  </si>
  <si>
    <r>
      <rPr>
        <sz val="10"/>
        <rFont val="宋体"/>
        <charset val="134"/>
      </rPr>
      <t>办公设备购置数量完成情况</t>
    </r>
  </si>
  <si>
    <t>≥90%</t>
  </si>
  <si>
    <r>
      <rPr>
        <sz val="10"/>
        <rFont val="宋体"/>
        <charset val="134"/>
      </rPr>
      <t>质量指标</t>
    </r>
  </si>
  <si>
    <r>
      <rPr>
        <sz val="10"/>
        <rFont val="宋体"/>
        <charset val="134"/>
      </rPr>
      <t>对市州检查率</t>
    </r>
  </si>
  <si>
    <t>档案整理</t>
  </si>
  <si>
    <t>按时按质</t>
  </si>
  <si>
    <t>对全部档案资料进行了数字化扫描，并制作成了pdf文件存档，确保了可用性可查性</t>
  </si>
  <si>
    <t>管理制度健全性</t>
  </si>
  <si>
    <r>
      <rPr>
        <sz val="10"/>
        <rFont val="宋体"/>
        <charset val="134"/>
      </rPr>
      <t>资金使用合规性</t>
    </r>
  </si>
  <si>
    <t>资金使用合规性</t>
  </si>
  <si>
    <r>
      <rPr>
        <sz val="10"/>
        <rFont val="宋体"/>
        <charset val="134"/>
      </rPr>
      <t>重点工作办结率</t>
    </r>
  </si>
  <si>
    <t>重点工作办结率</t>
  </si>
  <si>
    <r>
      <rPr>
        <sz val="10"/>
        <rFont val="宋体"/>
        <charset val="134"/>
      </rPr>
      <t>保障机构正常运转</t>
    </r>
  </si>
  <si>
    <r>
      <rPr>
        <sz val="10"/>
        <color rgb="FF000000"/>
        <rFont val="宋体"/>
        <charset val="134"/>
      </rPr>
      <t>时效指标</t>
    </r>
  </si>
  <si>
    <r>
      <rPr>
        <sz val="10"/>
        <color rgb="FF000000"/>
        <rFont val="宋体"/>
        <charset val="134"/>
      </rPr>
      <t>重点工作完成时间</t>
    </r>
  </si>
  <si>
    <r>
      <rPr>
        <sz val="10"/>
        <color rgb="FF000000"/>
        <rFont val="Times New Roman"/>
        <charset val="134"/>
      </rPr>
      <t>2023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Times New Roman"/>
        <charset val="134"/>
      </rPr>
      <t>12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Times New Roman"/>
        <charset val="134"/>
      </rPr>
      <t>31</t>
    </r>
    <r>
      <rPr>
        <sz val="10"/>
        <color rgb="FF000000"/>
        <rFont val="宋体"/>
        <charset val="134"/>
      </rPr>
      <t>日前</t>
    </r>
  </si>
  <si>
    <r>
      <rPr>
        <sz val="10"/>
        <color rgb="FF000000"/>
        <rFont val="宋体"/>
        <charset val="134"/>
      </rPr>
      <t>成本指标</t>
    </r>
  </si>
  <si>
    <r>
      <rPr>
        <sz val="10"/>
        <color rgb="FF000000"/>
        <rFont val="宋体"/>
        <charset val="134"/>
      </rPr>
      <t>各项工作成本按预算执行</t>
    </r>
  </si>
  <si>
    <r>
      <rPr>
        <sz val="10"/>
        <color rgb="FF000000"/>
        <rFont val="宋体"/>
        <charset val="134"/>
      </rPr>
      <t>不超预算</t>
    </r>
  </si>
  <si>
    <r>
      <rPr>
        <sz val="10"/>
        <color rgb="FF000000"/>
        <rFont val="宋体"/>
        <charset val="134"/>
      </rPr>
      <t>未超预算</t>
    </r>
  </si>
  <si>
    <r>
      <rPr>
        <sz val="10"/>
        <color rgb="FF000000"/>
        <rFont val="宋体"/>
        <charset val="134"/>
      </rPr>
      <t>效益指标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30</t>
    </r>
    <r>
      <rPr>
        <sz val="10"/>
        <color rgb="FF000000"/>
        <rFont val="宋体"/>
        <charset val="134"/>
      </rPr>
      <t>分）</t>
    </r>
  </si>
  <si>
    <r>
      <rPr>
        <sz val="10"/>
        <color rgb="FF000000"/>
        <rFont val="宋体"/>
        <charset val="134"/>
      </rPr>
      <t>经济效益指标</t>
    </r>
  </si>
  <si>
    <r>
      <rPr>
        <sz val="10"/>
        <color rgb="FF000000"/>
        <rFont val="宋体"/>
        <charset val="134"/>
      </rPr>
      <t>追回违规医保资金数额</t>
    </r>
  </si>
  <si>
    <r>
      <rPr>
        <sz val="10"/>
        <color rgb="FF000000"/>
        <rFont val="Times New Roman"/>
        <charset val="134"/>
      </rPr>
      <t>≥500</t>
    </r>
    <r>
      <rPr>
        <sz val="10"/>
        <color rgb="FF000000"/>
        <rFont val="宋体"/>
        <charset val="134"/>
      </rPr>
      <t>万元</t>
    </r>
  </si>
  <si>
    <r>
      <rPr>
        <sz val="10"/>
        <rFont val="Times New Roman"/>
        <charset val="134"/>
      </rPr>
      <t>6641</t>
    </r>
    <r>
      <rPr>
        <sz val="10"/>
        <rFont val="宋体"/>
        <charset val="134"/>
      </rPr>
      <t>万</t>
    </r>
  </si>
  <si>
    <r>
      <rPr>
        <sz val="10"/>
        <color rgb="FF000000"/>
        <rFont val="宋体"/>
        <charset val="134"/>
      </rPr>
      <t>社会效益指标</t>
    </r>
  </si>
  <si>
    <r>
      <rPr>
        <sz val="10"/>
        <color rgb="FF000000"/>
        <rFont val="宋体"/>
        <charset val="134"/>
      </rPr>
      <t>医保经办服务能力</t>
    </r>
  </si>
  <si>
    <r>
      <rPr>
        <sz val="10"/>
        <color rgb="FF000000"/>
        <rFont val="宋体"/>
        <charset val="134"/>
      </rPr>
      <t>进一步提升</t>
    </r>
  </si>
  <si>
    <r>
      <rPr>
        <sz val="10"/>
        <color rgb="FF000000"/>
        <rFont val="宋体"/>
        <charset val="134"/>
      </rPr>
      <t>显著提升</t>
    </r>
  </si>
  <si>
    <r>
      <rPr>
        <sz val="10"/>
        <color rgb="FF000000"/>
        <rFont val="宋体"/>
        <charset val="134"/>
      </rPr>
      <t>医疗保障制度体系</t>
    </r>
  </si>
  <si>
    <r>
      <rPr>
        <sz val="10"/>
        <color rgb="FF000000"/>
        <rFont val="宋体"/>
        <charset val="134"/>
      </rPr>
      <t>进一步完善</t>
    </r>
  </si>
  <si>
    <r>
      <rPr>
        <sz val="10"/>
        <color rgb="FF000000"/>
        <rFont val="宋体"/>
        <charset val="134"/>
      </rPr>
      <t>可持续影响指标</t>
    </r>
  </si>
  <si>
    <r>
      <rPr>
        <sz val="10"/>
        <color rgb="FF000000"/>
        <rFont val="宋体"/>
        <charset val="134"/>
      </rPr>
      <t>行政效能</t>
    </r>
  </si>
  <si>
    <r>
      <rPr>
        <sz val="10"/>
        <color rgb="FF000000"/>
        <rFont val="宋体"/>
        <charset val="134"/>
      </rPr>
      <t>实施效果好</t>
    </r>
  </si>
  <si>
    <r>
      <rPr>
        <sz val="10"/>
        <color indexed="8"/>
        <rFont val="宋体"/>
        <charset val="134"/>
      </rPr>
      <t>实施效果好</t>
    </r>
  </si>
  <si>
    <r>
      <rPr>
        <sz val="10"/>
        <color rgb="FF000000"/>
        <rFont val="宋体"/>
        <charset val="134"/>
      </rPr>
      <t>满意度指标（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宋体"/>
        <charset val="134"/>
      </rPr>
      <t>分）</t>
    </r>
  </si>
  <si>
    <r>
      <rPr>
        <sz val="10"/>
        <color rgb="FF000000"/>
        <rFont val="宋体"/>
        <charset val="134"/>
      </rPr>
      <t>服务对象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满意度指标</t>
    </r>
  </si>
  <si>
    <r>
      <rPr>
        <sz val="10"/>
        <color rgb="FF000000"/>
        <rFont val="宋体"/>
        <charset val="134"/>
      </rPr>
      <t>参保人对经办服务的满意度</t>
    </r>
  </si>
  <si>
    <t>≥85%</t>
  </si>
  <si>
    <r>
      <rPr>
        <sz val="10"/>
        <color rgb="FF000000"/>
        <rFont val="宋体"/>
        <charset val="134"/>
      </rPr>
      <t>总分</t>
    </r>
  </si>
  <si>
    <r>
      <rPr>
        <sz val="10"/>
        <color indexed="8"/>
        <rFont val="宋体"/>
        <charset val="134"/>
      </rPr>
      <t>填表人：</t>
    </r>
    <r>
      <rPr>
        <sz val="10"/>
        <color indexed="8"/>
        <rFont val="Arial"/>
        <charset val="0"/>
      </rPr>
      <t xml:space="preserve">	</t>
    </r>
  </si>
  <si>
    <r>
      <rPr>
        <sz val="10"/>
        <color rgb="FF000000"/>
        <rFont val="宋体"/>
        <charset val="0"/>
      </rPr>
      <t>填报日期：</t>
    </r>
  </si>
  <si>
    <r>
      <rPr>
        <sz val="10"/>
        <color rgb="FF000000"/>
        <rFont val="宋体"/>
        <charset val="0"/>
      </rPr>
      <t>联系电话：</t>
    </r>
  </si>
  <si>
    <r>
      <rPr>
        <sz val="10"/>
        <color rgb="FF000000"/>
        <rFont val="宋体"/>
        <charset val="0"/>
      </rPr>
      <t>单位负责人签字：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</si>
</sst>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Times New Roman"/>
      <charset val="0"/>
    </font>
    <font>
      <sz val="10"/>
      <color theme="1"/>
      <name val="宋体"/>
      <charset val="134"/>
    </font>
    <font>
      <sz val="11"/>
      <color theme="1"/>
      <name val="Times New Roman"/>
      <charset val="134"/>
    </font>
    <font>
      <b/>
      <sz val="18"/>
      <color rgb="FF000000"/>
      <name val="宋体"/>
      <charset val="134"/>
    </font>
    <font>
      <b/>
      <sz val="18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0"/>
      <color indexed="8"/>
      <name val="Times New Roman"/>
      <charset val="134"/>
    </font>
    <font>
      <sz val="10"/>
      <color indexed="8"/>
      <name val="Times New Roman"/>
      <charset val="0"/>
    </font>
    <font>
      <sz val="10"/>
      <color rgb="FF000000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0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indexed="8"/>
      <name val="Arial"/>
      <charset val="0"/>
    </font>
    <font>
      <sz val="10"/>
      <color rgb="FF00000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18" applyNumberFormat="0" applyAlignment="0" applyProtection="0">
      <alignment vertical="center"/>
    </xf>
    <xf numFmtId="0" fontId="27" fillId="12" borderId="14" applyNumberFormat="0" applyAlignment="0" applyProtection="0">
      <alignment vertical="center"/>
    </xf>
    <xf numFmtId="0" fontId="28" fillId="13" borderId="19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0" fillId="0" borderId="0"/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 indent="4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wrapText="1"/>
    </xf>
    <xf numFmtId="0" fontId="12" fillId="2" borderId="0" xfId="0" applyFont="1" applyFill="1" applyAlignment="1">
      <alignment wrapText="1"/>
    </xf>
    <xf numFmtId="0" fontId="13" fillId="2" borderId="0" xfId="0" applyFont="1" applyFill="1" applyBorder="1" applyAlignment="1">
      <alignment wrapText="1"/>
    </xf>
    <xf numFmtId="0" fontId="13" fillId="2" borderId="0" xfId="0" applyFont="1" applyFill="1" applyAlignment="1">
      <alignment horizontal="left" wrapText="1"/>
    </xf>
    <xf numFmtId="0" fontId="13" fillId="2" borderId="0" xfId="0" applyFont="1" applyFill="1" applyBorder="1" applyAlignment="1">
      <alignment horizontal="left" wrapText="1"/>
    </xf>
    <xf numFmtId="10" fontId="0" fillId="0" borderId="0" xfId="11" applyNumberFormat="1">
      <alignment vertical="center"/>
    </xf>
    <xf numFmtId="10" fontId="9" fillId="0" borderId="1" xfId="0" applyNumberFormat="1" applyFont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8"/>
  <sheetViews>
    <sheetView tabSelected="1" view="pageBreakPreview" zoomScale="70" zoomScaleNormal="100" workbookViewId="0">
      <selection activeCell="C66" sqref="C66"/>
    </sheetView>
  </sheetViews>
  <sheetFormatPr defaultColWidth="9" defaultRowHeight="13.5"/>
  <cols>
    <col min="1" max="1" width="9.89166666666667" customWidth="1"/>
    <col min="2" max="2" width="11.5583333333333" customWidth="1"/>
    <col min="3" max="3" width="17" customWidth="1"/>
    <col min="4" max="4" width="14.775" customWidth="1"/>
    <col min="5" max="5" width="9.775" customWidth="1"/>
    <col min="6" max="7" width="20.3333333333333" customWidth="1"/>
    <col min="8" max="8" width="20.4416666666667" customWidth="1"/>
    <col min="9" max="9" width="19.775" customWidth="1"/>
    <col min="10" max="10" width="25.8916666666667" customWidth="1"/>
    <col min="12" max="12" width="12.625"/>
  </cols>
  <sheetData>
    <row r="1" ht="15" spans="1:10">
      <c r="A1" s="2" t="s">
        <v>0</v>
      </c>
      <c r="B1" s="3"/>
      <c r="C1" s="4"/>
      <c r="D1" s="4"/>
      <c r="E1" s="4"/>
      <c r="F1" s="4"/>
      <c r="G1" s="4"/>
      <c r="H1" s="4"/>
      <c r="I1" s="4"/>
      <c r="J1" s="4"/>
    </row>
    <row r="2" ht="22.5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pans="1:10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</row>
    <row r="4" ht="24" spans="1:10">
      <c r="A4" s="9" t="s">
        <v>3</v>
      </c>
      <c r="B4" s="9" t="s">
        <v>4</v>
      </c>
      <c r="C4" s="9"/>
      <c r="D4" s="9"/>
      <c r="E4" s="9"/>
      <c r="F4" s="9"/>
      <c r="G4" s="9"/>
      <c r="H4" s="9"/>
      <c r="I4" s="9"/>
      <c r="J4" s="9"/>
    </row>
    <row r="5" spans="1:10">
      <c r="A5" s="9" t="s">
        <v>5</v>
      </c>
      <c r="B5" s="10"/>
      <c r="C5" s="10"/>
      <c r="D5" s="10" t="s">
        <v>6</v>
      </c>
      <c r="E5" s="10" t="s">
        <v>7</v>
      </c>
      <c r="F5" s="10"/>
      <c r="G5" s="10" t="s">
        <v>8</v>
      </c>
      <c r="H5" s="10" t="s">
        <v>9</v>
      </c>
      <c r="I5" s="10" t="s">
        <v>10</v>
      </c>
      <c r="J5" s="10" t="s">
        <v>11</v>
      </c>
    </row>
    <row r="6" spans="1:10">
      <c r="A6" s="9"/>
      <c r="B6" s="9" t="s">
        <v>12</v>
      </c>
      <c r="C6" s="9"/>
      <c r="D6" s="11">
        <v>3123.92</v>
      </c>
      <c r="E6" s="12">
        <v>3775.2</v>
      </c>
      <c r="F6" s="12"/>
      <c r="G6" s="12">
        <f>3330.3</f>
        <v>3330.3</v>
      </c>
      <c r="H6" s="10">
        <v>10</v>
      </c>
      <c r="I6" s="52">
        <f>G6/E6</f>
        <v>0.882151938970121</v>
      </c>
      <c r="J6" s="12">
        <v>8.82</v>
      </c>
    </row>
    <row r="7" spans="1:10">
      <c r="A7" s="9"/>
      <c r="B7" s="13" t="s">
        <v>13</v>
      </c>
      <c r="C7" s="13"/>
      <c r="D7" s="13"/>
      <c r="E7" s="13"/>
      <c r="F7" s="13"/>
      <c r="G7" s="13" t="s">
        <v>14</v>
      </c>
      <c r="H7" s="13"/>
      <c r="I7" s="13"/>
      <c r="J7" s="13"/>
    </row>
    <row r="8" spans="1:10">
      <c r="A8" s="9"/>
      <c r="B8" s="13" t="s">
        <v>15</v>
      </c>
      <c r="C8" s="13"/>
      <c r="D8" s="13"/>
      <c r="E8" s="13"/>
      <c r="F8" s="13"/>
      <c r="G8" s="14" t="s">
        <v>16</v>
      </c>
      <c r="H8" s="13"/>
      <c r="I8" s="13"/>
      <c r="J8" s="13"/>
    </row>
    <row r="9" spans="1:10">
      <c r="A9" s="9"/>
      <c r="B9" s="15" t="s">
        <v>17</v>
      </c>
      <c r="C9" s="15"/>
      <c r="D9" s="15"/>
      <c r="E9" s="15"/>
      <c r="F9" s="15"/>
      <c r="G9" s="13" t="s">
        <v>18</v>
      </c>
      <c r="H9" s="13"/>
      <c r="I9" s="13"/>
      <c r="J9" s="13"/>
    </row>
    <row r="10" spans="1:10">
      <c r="A10" s="9"/>
      <c r="B10" s="14" t="s">
        <v>19</v>
      </c>
      <c r="C10" s="13"/>
      <c r="D10" s="13"/>
      <c r="E10" s="13"/>
      <c r="F10" s="13"/>
      <c r="G10" s="13"/>
      <c r="H10" s="13"/>
      <c r="I10" s="13"/>
      <c r="J10" s="13"/>
    </row>
    <row r="11" spans="1:10">
      <c r="A11" s="9"/>
      <c r="B11" s="16" t="s">
        <v>20</v>
      </c>
      <c r="C11" s="17"/>
      <c r="D11" s="17"/>
      <c r="E11" s="17"/>
      <c r="F11" s="17"/>
      <c r="G11" s="13"/>
      <c r="H11" s="13"/>
      <c r="I11" s="13"/>
      <c r="J11" s="13"/>
    </row>
    <row r="12" spans="1:10">
      <c r="A12" s="18" t="s">
        <v>21</v>
      </c>
      <c r="B12" s="9" t="s">
        <v>22</v>
      </c>
      <c r="C12" s="9"/>
      <c r="D12" s="9"/>
      <c r="E12" s="9"/>
      <c r="F12" s="9"/>
      <c r="G12" s="9" t="s">
        <v>23</v>
      </c>
      <c r="H12" s="9"/>
      <c r="I12" s="9"/>
      <c r="J12" s="9"/>
    </row>
    <row r="13" ht="66" customHeight="1" spans="1:10">
      <c r="A13" s="19"/>
      <c r="B13" s="20" t="s">
        <v>24</v>
      </c>
      <c r="C13" s="21"/>
      <c r="D13" s="21"/>
      <c r="E13" s="21"/>
      <c r="F13" s="22"/>
      <c r="G13" s="20" t="s">
        <v>25</v>
      </c>
      <c r="H13" s="23"/>
      <c r="I13" s="23"/>
      <c r="J13" s="53"/>
    </row>
    <row r="14" ht="66" customHeight="1" spans="1:12">
      <c r="A14" s="19"/>
      <c r="B14" s="24"/>
      <c r="C14" s="25"/>
      <c r="D14" s="25"/>
      <c r="E14" s="25"/>
      <c r="F14" s="26"/>
      <c r="G14" s="24"/>
      <c r="H14" s="27"/>
      <c r="I14" s="27"/>
      <c r="J14" s="54"/>
      <c r="L14" s="51"/>
    </row>
    <row r="15" ht="66" customHeight="1" spans="1:10">
      <c r="A15" s="19"/>
      <c r="B15" s="24"/>
      <c r="C15" s="25"/>
      <c r="D15" s="25"/>
      <c r="E15" s="25"/>
      <c r="F15" s="26"/>
      <c r="G15" s="24"/>
      <c r="H15" s="27"/>
      <c r="I15" s="27"/>
      <c r="J15" s="54"/>
    </row>
    <row r="16" ht="85" customHeight="1" spans="1:10">
      <c r="A16" s="19"/>
      <c r="B16" s="24"/>
      <c r="C16" s="25"/>
      <c r="D16" s="25"/>
      <c r="E16" s="25"/>
      <c r="F16" s="26"/>
      <c r="G16" s="24"/>
      <c r="H16" s="27"/>
      <c r="I16" s="27"/>
      <c r="J16" s="54"/>
    </row>
    <row r="17" ht="30" customHeight="1" spans="1:10">
      <c r="A17" s="19"/>
      <c r="B17" s="28"/>
      <c r="C17" s="25"/>
      <c r="D17" s="25"/>
      <c r="E17" s="25"/>
      <c r="F17" s="26"/>
      <c r="G17" s="24"/>
      <c r="H17" s="27"/>
      <c r="I17" s="27"/>
      <c r="J17" s="54"/>
    </row>
    <row r="18" ht="47" customHeight="1" spans="1:10">
      <c r="A18" s="19"/>
      <c r="B18" s="28"/>
      <c r="C18" s="25"/>
      <c r="D18" s="25"/>
      <c r="E18" s="25"/>
      <c r="F18" s="26"/>
      <c r="G18" s="24"/>
      <c r="H18" s="27"/>
      <c r="I18" s="27"/>
      <c r="J18" s="54"/>
    </row>
    <row r="19" ht="30" customHeight="1" spans="1:10">
      <c r="A19" s="19"/>
      <c r="B19" s="28"/>
      <c r="C19" s="25"/>
      <c r="D19" s="25"/>
      <c r="E19" s="25"/>
      <c r="F19" s="26"/>
      <c r="G19" s="24"/>
      <c r="H19" s="27"/>
      <c r="I19" s="27"/>
      <c r="J19" s="54"/>
    </row>
    <row r="20" ht="20" customHeight="1" spans="1:10">
      <c r="A20" s="19"/>
      <c r="B20" s="28"/>
      <c r="C20" s="25"/>
      <c r="D20" s="25"/>
      <c r="E20" s="25"/>
      <c r="F20" s="26"/>
      <c r="G20" s="24"/>
      <c r="H20" s="27"/>
      <c r="I20" s="27"/>
      <c r="J20" s="54"/>
    </row>
    <row r="21" hidden="1" spans="1:10">
      <c r="A21" s="19"/>
      <c r="B21" s="28"/>
      <c r="C21" s="25"/>
      <c r="D21" s="25"/>
      <c r="E21" s="25"/>
      <c r="F21" s="26"/>
      <c r="G21" s="29"/>
      <c r="H21" s="30"/>
      <c r="I21" s="30"/>
      <c r="J21" s="55"/>
    </row>
    <row r="22" spans="1:10">
      <c r="A22" s="9" t="s">
        <v>26</v>
      </c>
      <c r="B22" s="9" t="s">
        <v>27</v>
      </c>
      <c r="C22" s="9" t="s">
        <v>28</v>
      </c>
      <c r="D22" s="9" t="s">
        <v>29</v>
      </c>
      <c r="E22" s="9"/>
      <c r="F22" s="9" t="s">
        <v>30</v>
      </c>
      <c r="G22" s="9" t="s">
        <v>31</v>
      </c>
      <c r="H22" s="9" t="s">
        <v>32</v>
      </c>
      <c r="I22" s="9" t="s">
        <v>33</v>
      </c>
      <c r="J22" s="9" t="s">
        <v>34</v>
      </c>
    </row>
    <row r="23" spans="1:10">
      <c r="A23" s="9"/>
      <c r="B23" s="9"/>
      <c r="C23" s="9"/>
      <c r="D23" s="9"/>
      <c r="E23" s="9"/>
      <c r="F23" s="9"/>
      <c r="G23" s="9"/>
      <c r="H23" s="9"/>
      <c r="I23" s="9"/>
      <c r="J23" s="9"/>
    </row>
    <row r="24" ht="32" customHeight="1" spans="1:10">
      <c r="A24" s="9"/>
      <c r="B24" s="9" t="s">
        <v>35</v>
      </c>
      <c r="C24" s="18" t="s">
        <v>36</v>
      </c>
      <c r="D24" s="31" t="s">
        <v>37</v>
      </c>
      <c r="E24" s="31"/>
      <c r="F24" s="9" t="s">
        <v>38</v>
      </c>
      <c r="G24" s="9" t="s">
        <v>38</v>
      </c>
      <c r="H24" s="9">
        <v>2</v>
      </c>
      <c r="I24" s="32">
        <f>H24</f>
        <v>2</v>
      </c>
      <c r="J24" s="13"/>
    </row>
    <row r="25" spans="1:10">
      <c r="A25" s="9"/>
      <c r="B25" s="9"/>
      <c r="C25" s="19"/>
      <c r="D25" s="31" t="s">
        <v>39</v>
      </c>
      <c r="E25" s="31"/>
      <c r="F25" s="9" t="s">
        <v>40</v>
      </c>
      <c r="G25" s="32" t="s">
        <v>40</v>
      </c>
      <c r="H25" s="9">
        <v>4</v>
      </c>
      <c r="I25" s="32">
        <f t="shared" ref="I25:I40" si="0">H25</f>
        <v>4</v>
      </c>
      <c r="J25" s="13"/>
    </row>
    <row r="26" ht="30" customHeight="1" spans="1:10">
      <c r="A26" s="9"/>
      <c r="B26" s="9"/>
      <c r="C26" s="19"/>
      <c r="D26" s="31" t="s">
        <v>41</v>
      </c>
      <c r="E26" s="31"/>
      <c r="F26" s="9" t="s">
        <v>42</v>
      </c>
      <c r="G26" s="32" t="s">
        <v>43</v>
      </c>
      <c r="H26" s="9">
        <v>2</v>
      </c>
      <c r="I26" s="32">
        <f t="shared" si="0"/>
        <v>2</v>
      </c>
      <c r="J26" s="13"/>
    </row>
    <row r="27" spans="1:10">
      <c r="A27" s="9"/>
      <c r="B27" s="9"/>
      <c r="C27" s="19"/>
      <c r="D27" s="33" t="s">
        <v>44</v>
      </c>
      <c r="E27" s="34"/>
      <c r="F27" s="35" t="s">
        <v>45</v>
      </c>
      <c r="G27" s="35">
        <v>1</v>
      </c>
      <c r="H27" s="9">
        <v>2</v>
      </c>
      <c r="I27" s="32">
        <f t="shared" si="0"/>
        <v>2</v>
      </c>
      <c r="J27" s="14"/>
    </row>
    <row r="28" s="1" customFormat="1" spans="1:10">
      <c r="A28" s="31"/>
      <c r="B28" s="31"/>
      <c r="C28" s="36" t="s">
        <v>46</v>
      </c>
      <c r="D28" s="37" t="s">
        <v>47</v>
      </c>
      <c r="E28" s="38"/>
      <c r="F28" s="39">
        <v>1</v>
      </c>
      <c r="G28" s="40">
        <v>1</v>
      </c>
      <c r="H28" s="31">
        <v>4</v>
      </c>
      <c r="I28" s="32">
        <f t="shared" si="0"/>
        <v>4</v>
      </c>
      <c r="J28" s="56"/>
    </row>
    <row r="29" s="1" customFormat="1" ht="48.75" spans="1:10">
      <c r="A29" s="31"/>
      <c r="B29" s="31"/>
      <c r="C29" s="41"/>
      <c r="D29" s="37" t="s">
        <v>48</v>
      </c>
      <c r="E29" s="38"/>
      <c r="F29" s="35" t="s">
        <v>49</v>
      </c>
      <c r="G29" s="40" t="s">
        <v>50</v>
      </c>
      <c r="H29" s="31">
        <v>4</v>
      </c>
      <c r="I29" s="32">
        <f t="shared" si="0"/>
        <v>4</v>
      </c>
      <c r="J29" s="56"/>
    </row>
    <row r="30" s="1" customFormat="1" spans="1:10">
      <c r="A30" s="31"/>
      <c r="B30" s="31"/>
      <c r="C30" s="41"/>
      <c r="D30" s="37" t="s">
        <v>51</v>
      </c>
      <c r="E30" s="38"/>
      <c r="F30" s="35">
        <v>1</v>
      </c>
      <c r="G30" s="42">
        <v>1</v>
      </c>
      <c r="H30" s="31">
        <v>2</v>
      </c>
      <c r="I30" s="32">
        <f t="shared" si="0"/>
        <v>2</v>
      </c>
      <c r="J30" s="56"/>
    </row>
    <row r="31" s="1" customFormat="1" spans="1:10">
      <c r="A31" s="31"/>
      <c r="B31" s="31"/>
      <c r="C31" s="41"/>
      <c r="D31" s="43" t="s">
        <v>52</v>
      </c>
      <c r="E31" s="43" t="s">
        <v>53</v>
      </c>
      <c r="F31" s="35">
        <v>1</v>
      </c>
      <c r="G31" s="42">
        <v>1</v>
      </c>
      <c r="H31" s="31">
        <v>2</v>
      </c>
      <c r="I31" s="32">
        <f t="shared" si="0"/>
        <v>2</v>
      </c>
      <c r="J31" s="56"/>
    </row>
    <row r="32" spans="1:10">
      <c r="A32" s="9"/>
      <c r="B32" s="9"/>
      <c r="C32" s="19"/>
      <c r="D32" s="43" t="s">
        <v>54</v>
      </c>
      <c r="E32" s="43" t="s">
        <v>55</v>
      </c>
      <c r="F32" s="35">
        <v>1</v>
      </c>
      <c r="G32" s="40">
        <v>1</v>
      </c>
      <c r="H32" s="9">
        <v>3</v>
      </c>
      <c r="I32" s="32">
        <f t="shared" si="0"/>
        <v>3</v>
      </c>
      <c r="J32" s="13"/>
    </row>
    <row r="33" spans="1:10">
      <c r="A33" s="9"/>
      <c r="B33" s="9"/>
      <c r="C33" s="19"/>
      <c r="D33" s="37" t="s">
        <v>56</v>
      </c>
      <c r="E33" s="38"/>
      <c r="F33" s="39">
        <v>1</v>
      </c>
      <c r="G33" s="40">
        <v>1</v>
      </c>
      <c r="H33" s="9">
        <v>3</v>
      </c>
      <c r="I33" s="32">
        <f t="shared" si="0"/>
        <v>3</v>
      </c>
      <c r="J33" s="13"/>
    </row>
    <row r="34" spans="1:10">
      <c r="A34" s="9"/>
      <c r="B34" s="9"/>
      <c r="C34" s="9" t="s">
        <v>57</v>
      </c>
      <c r="D34" s="9" t="s">
        <v>58</v>
      </c>
      <c r="E34" s="9"/>
      <c r="F34" s="9" t="s">
        <v>59</v>
      </c>
      <c r="G34" s="32" t="s">
        <v>59</v>
      </c>
      <c r="H34" s="9">
        <v>12</v>
      </c>
      <c r="I34" s="32">
        <f t="shared" si="0"/>
        <v>12</v>
      </c>
      <c r="J34" s="13"/>
    </row>
    <row r="35" spans="1:10">
      <c r="A35" s="9"/>
      <c r="B35" s="9"/>
      <c r="C35" s="9" t="s">
        <v>60</v>
      </c>
      <c r="D35" s="9" t="s">
        <v>61</v>
      </c>
      <c r="E35" s="9"/>
      <c r="F35" s="9" t="s">
        <v>62</v>
      </c>
      <c r="G35" s="32" t="s">
        <v>63</v>
      </c>
      <c r="H35" s="9">
        <v>10</v>
      </c>
      <c r="I35" s="32">
        <f t="shared" si="0"/>
        <v>10</v>
      </c>
      <c r="J35" s="13"/>
    </row>
    <row r="36" spans="1:10">
      <c r="A36" s="9"/>
      <c r="B36" s="9" t="s">
        <v>64</v>
      </c>
      <c r="C36" s="9" t="s">
        <v>65</v>
      </c>
      <c r="D36" s="9" t="s">
        <v>66</v>
      </c>
      <c r="E36" s="9"/>
      <c r="F36" s="9" t="s">
        <v>67</v>
      </c>
      <c r="G36" s="43" t="s">
        <v>68</v>
      </c>
      <c r="H36" s="9">
        <v>7</v>
      </c>
      <c r="I36" s="32">
        <f t="shared" si="0"/>
        <v>7</v>
      </c>
      <c r="J36" s="13"/>
    </row>
    <row r="37" spans="1:10">
      <c r="A37" s="9"/>
      <c r="B37" s="9"/>
      <c r="C37" s="18" t="s">
        <v>69</v>
      </c>
      <c r="D37" s="9" t="s">
        <v>70</v>
      </c>
      <c r="E37" s="9"/>
      <c r="F37" s="32" t="s">
        <v>71</v>
      </c>
      <c r="G37" s="32" t="s">
        <v>72</v>
      </c>
      <c r="H37" s="9">
        <v>7</v>
      </c>
      <c r="I37" s="32">
        <f t="shared" si="0"/>
        <v>7</v>
      </c>
      <c r="J37" s="13"/>
    </row>
    <row r="38" spans="1:10">
      <c r="A38" s="9"/>
      <c r="B38" s="9"/>
      <c r="C38" s="19"/>
      <c r="D38" s="9" t="s">
        <v>73</v>
      </c>
      <c r="E38" s="9"/>
      <c r="F38" s="32" t="s">
        <v>74</v>
      </c>
      <c r="G38" s="32" t="s">
        <v>74</v>
      </c>
      <c r="H38" s="9">
        <v>8</v>
      </c>
      <c r="I38" s="32">
        <f t="shared" si="0"/>
        <v>8</v>
      </c>
      <c r="J38" s="13"/>
    </row>
    <row r="39" spans="1:10">
      <c r="A39" s="9"/>
      <c r="B39" s="9"/>
      <c r="C39" s="9" t="s">
        <v>75</v>
      </c>
      <c r="D39" s="9" t="s">
        <v>76</v>
      </c>
      <c r="E39" s="9"/>
      <c r="F39" s="32" t="s">
        <v>77</v>
      </c>
      <c r="G39" s="44" t="s">
        <v>78</v>
      </c>
      <c r="H39" s="9">
        <v>8</v>
      </c>
      <c r="I39" s="32">
        <f t="shared" si="0"/>
        <v>8</v>
      </c>
      <c r="J39" s="13"/>
    </row>
    <row r="40" ht="24.75" spans="1:10">
      <c r="A40" s="9"/>
      <c r="B40" s="9" t="s">
        <v>79</v>
      </c>
      <c r="C40" s="9" t="s">
        <v>80</v>
      </c>
      <c r="D40" s="9" t="s">
        <v>81</v>
      </c>
      <c r="E40" s="9"/>
      <c r="F40" s="9" t="s">
        <v>82</v>
      </c>
      <c r="G40" s="45">
        <v>0.9608</v>
      </c>
      <c r="H40" s="9">
        <v>10</v>
      </c>
      <c r="I40" s="32">
        <f t="shared" si="0"/>
        <v>10</v>
      </c>
      <c r="J40" s="13"/>
    </row>
    <row r="41" spans="1:10">
      <c r="A41" s="9" t="s">
        <v>83</v>
      </c>
      <c r="B41" s="9"/>
      <c r="C41" s="9"/>
      <c r="D41" s="9"/>
      <c r="E41" s="9"/>
      <c r="F41" s="9"/>
      <c r="G41" s="9"/>
      <c r="H41" s="9">
        <f>SUM(H24:H40)+10</f>
        <v>100</v>
      </c>
      <c r="I41" s="9">
        <f>SUM(I24:I40)+J6</f>
        <v>98.82</v>
      </c>
      <c r="J41" s="13"/>
    </row>
    <row r="42" spans="1:10">
      <c r="A42" s="46" t="s">
        <v>84</v>
      </c>
      <c r="B42" s="47"/>
      <c r="C42" s="48"/>
      <c r="D42" s="49" t="s">
        <v>85</v>
      </c>
      <c r="E42" s="49"/>
      <c r="F42" s="49"/>
      <c r="G42" s="50" t="s">
        <v>86</v>
      </c>
      <c r="H42" s="50"/>
      <c r="I42" s="50" t="s">
        <v>87</v>
      </c>
      <c r="J42" s="50"/>
    </row>
    <row r="58" spans="6:6">
      <c r="F58" s="51"/>
    </row>
  </sheetData>
  <mergeCells count="58">
    <mergeCell ref="A2:J2"/>
    <mergeCell ref="A3:J3"/>
    <mergeCell ref="B4:J4"/>
    <mergeCell ref="B5:C5"/>
    <mergeCell ref="E5:F5"/>
    <mergeCell ref="B6:C6"/>
    <mergeCell ref="E6:F6"/>
    <mergeCell ref="B7:F7"/>
    <mergeCell ref="G7:J7"/>
    <mergeCell ref="B8:F8"/>
    <mergeCell ref="G8:J8"/>
    <mergeCell ref="B9:F9"/>
    <mergeCell ref="G9:J9"/>
    <mergeCell ref="B10:F10"/>
    <mergeCell ref="G10:J10"/>
    <mergeCell ref="B11:F11"/>
    <mergeCell ref="G11:J11"/>
    <mergeCell ref="B12:F12"/>
    <mergeCell ref="G12:J12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A41:G41"/>
    <mergeCell ref="D42:F42"/>
    <mergeCell ref="G42:H42"/>
    <mergeCell ref="I42:J42"/>
    <mergeCell ref="A5:A11"/>
    <mergeCell ref="A12:A21"/>
    <mergeCell ref="A22:A40"/>
    <mergeCell ref="B22:B23"/>
    <mergeCell ref="B24:B35"/>
    <mergeCell ref="B36:B39"/>
    <mergeCell ref="C22:C23"/>
    <mergeCell ref="C24:C27"/>
    <mergeCell ref="C28:C33"/>
    <mergeCell ref="C37:C38"/>
    <mergeCell ref="F22:F23"/>
    <mergeCell ref="G22:G23"/>
    <mergeCell ref="H22:H23"/>
    <mergeCell ref="I22:I23"/>
    <mergeCell ref="J22:J23"/>
    <mergeCell ref="D22:E23"/>
    <mergeCell ref="B13:F21"/>
    <mergeCell ref="G13:J21"/>
  </mergeCells>
  <printOptions horizontalCentered="1"/>
  <pageMargins left="0.161111111111111" right="0.161111111111111" top="0.409027777777778" bottom="0.409027777777778" header="0.5" footer="0.5"/>
  <pageSetup paperSize="9" scale="7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整体支出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好想吃糖油粑粑</cp:lastModifiedBy>
  <dcterms:created xsi:type="dcterms:W3CDTF">2022-03-18T15:19:00Z</dcterms:created>
  <dcterms:modified xsi:type="dcterms:W3CDTF">2024-06-24T02:43:31Z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DE664027298A4692B46F0CBC914BBDC0_13</vt:lpwstr>
  </property>
  <property fmtid="{D5CDD505-2E9C-101B-9397-08002B2CF9AE}" pid="4" name="KSOReadingLayout">
    <vt:bool>true</vt:bool>
  </property>
</Properties>
</file>