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医疗（含生育）保险基金" sheetId="9" r:id="rId1"/>
  </sheets>
  <definedNames>
    <definedName name="_xlnm.Print_Area" localSheetId="0">'医疗（含生育）保险基金'!$A$1:$K$45</definedName>
  </definedNames>
  <calcPr calcId="144525"/>
</workbook>
</file>

<file path=xl/sharedStrings.xml><?xml version="1.0" encoding="utf-8"?>
<sst xmlns="http://schemas.openxmlformats.org/spreadsheetml/2006/main" count="113" uniqueCount="111">
  <si>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5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</si>
  <si>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0"/>
      </rPr>
      <t>年度医疗（含生育）保险基金绩效自评表</t>
    </r>
  </si>
  <si>
    <r>
      <rPr>
        <sz val="11"/>
        <color rgb="FF000000"/>
        <rFont val="宋体"/>
        <charset val="134"/>
      </rPr>
      <t>项目支出名称</t>
    </r>
  </si>
  <si>
    <r>
      <rPr>
        <sz val="11"/>
        <color rgb="FF000000"/>
        <rFont val="Times New Roman"/>
        <charset val="0"/>
      </rPr>
      <t>2023</t>
    </r>
    <r>
      <rPr>
        <sz val="11"/>
        <color rgb="FF000000"/>
        <rFont val="宋体"/>
        <charset val="0"/>
      </rPr>
      <t>年医疗（含生育）保险基金</t>
    </r>
  </si>
  <si>
    <r>
      <rPr>
        <sz val="11"/>
        <color rgb="FF000000"/>
        <rFont val="宋体"/>
        <charset val="134"/>
      </rPr>
      <t>主管部门</t>
    </r>
  </si>
  <si>
    <r>
      <rPr>
        <sz val="11"/>
        <color rgb="FF000000"/>
        <rFont val="宋体"/>
        <charset val="134"/>
      </rPr>
      <t>湖南省医疗保障局</t>
    </r>
  </si>
  <si>
    <r>
      <rPr>
        <sz val="11"/>
        <rFont val="宋体"/>
        <charset val="134"/>
      </rPr>
      <t>实施单位</t>
    </r>
  </si>
  <si>
    <r>
      <rPr>
        <sz val="11"/>
        <rFont val="宋体"/>
        <charset val="134"/>
      </rPr>
      <t>湖南省医疗生育保险服务中心</t>
    </r>
  </si>
  <si>
    <r>
      <rPr>
        <sz val="10"/>
        <color indexed="8"/>
        <rFont val="宋体"/>
        <charset val="134"/>
      </rPr>
      <t>项目资金</t>
    </r>
    <r>
      <rPr>
        <sz val="10"/>
        <color indexed="8"/>
        <rFont val="Times New Roman"/>
        <charset val="0"/>
      </rPr>
      <t xml:space="preserve">
</t>
    </r>
    <r>
      <rPr>
        <sz val="10"/>
        <color indexed="8"/>
        <rFont val="宋体"/>
        <charset val="134"/>
      </rPr>
      <t>（万元）</t>
    </r>
  </si>
  <si>
    <r>
      <rPr>
        <sz val="11"/>
        <color rgb="FF000000"/>
        <rFont val="Times New Roman"/>
        <charset val="0"/>
      </rPr>
      <t>2023</t>
    </r>
    <r>
      <rPr>
        <sz val="11"/>
        <color rgb="FF000000"/>
        <rFont val="宋体"/>
        <charset val="0"/>
      </rPr>
      <t>年预算数</t>
    </r>
  </si>
  <si>
    <r>
      <rPr>
        <sz val="11"/>
        <color rgb="FF000000"/>
        <rFont val="Times New Roman"/>
        <charset val="0"/>
      </rPr>
      <t>2023</t>
    </r>
    <r>
      <rPr>
        <sz val="11"/>
        <color rgb="FF000000"/>
        <rFont val="宋体"/>
        <charset val="0"/>
      </rPr>
      <t>年决算数</t>
    </r>
  </si>
  <si>
    <r>
      <rPr>
        <sz val="11"/>
        <rFont val="Times New Roman"/>
        <charset val="0"/>
      </rPr>
      <t>2023</t>
    </r>
    <r>
      <rPr>
        <sz val="11"/>
        <rFont val="宋体"/>
        <charset val="0"/>
      </rPr>
      <t>年预算数</t>
    </r>
  </si>
  <si>
    <r>
      <rPr>
        <sz val="11"/>
        <rFont val="Times New Roman"/>
        <charset val="0"/>
      </rPr>
      <t>2023</t>
    </r>
    <r>
      <rPr>
        <sz val="11"/>
        <rFont val="宋体"/>
        <charset val="0"/>
      </rPr>
      <t>年决算数</t>
    </r>
  </si>
  <si>
    <r>
      <rPr>
        <sz val="11"/>
        <rFont val="宋体"/>
        <charset val="134"/>
      </rPr>
      <t>分值</t>
    </r>
  </si>
  <si>
    <r>
      <rPr>
        <sz val="11"/>
        <rFont val="宋体"/>
        <charset val="134"/>
      </rPr>
      <t>收入执行率</t>
    </r>
  </si>
  <si>
    <r>
      <rPr>
        <sz val="11"/>
        <rFont val="宋体"/>
        <charset val="134"/>
      </rPr>
      <t>得分</t>
    </r>
  </si>
  <si>
    <r>
      <rPr>
        <sz val="11"/>
        <color rgb="FF000000"/>
        <rFont val="宋体"/>
        <charset val="134"/>
      </rPr>
      <t>年度收入总额</t>
    </r>
  </si>
  <si>
    <r>
      <rPr>
        <sz val="11"/>
        <color rgb="FF000000"/>
        <rFont val="宋体"/>
        <charset val="134"/>
      </rPr>
      <t>年度支出总额</t>
    </r>
  </si>
  <si>
    <r>
      <rPr>
        <sz val="11"/>
        <color rgb="FF000000"/>
        <rFont val="宋体"/>
        <charset val="134"/>
      </rPr>
      <t>其中：基本医疗保险费收入</t>
    </r>
  </si>
  <si>
    <r>
      <rPr>
        <sz val="11"/>
        <color rgb="FF000000"/>
        <rFont val="宋体"/>
        <charset val="134"/>
      </rPr>
      <t>其中：基本医疗保险待遇支出</t>
    </r>
  </si>
  <si>
    <r>
      <rPr>
        <sz val="11"/>
        <color rgb="FF000000"/>
        <rFont val="Times New Roman"/>
        <charset val="0"/>
      </rPr>
      <t xml:space="preserve">            </t>
    </r>
    <r>
      <rPr>
        <sz val="11"/>
        <color indexed="8"/>
        <rFont val="宋体"/>
        <charset val="134"/>
      </rPr>
      <t>利息收入</t>
    </r>
  </si>
  <si>
    <r>
      <rPr>
        <sz val="11"/>
        <color rgb="FF000000"/>
        <rFont val="Times New Roman"/>
        <charset val="0"/>
      </rPr>
      <t xml:space="preserve">            </t>
    </r>
    <r>
      <rPr>
        <sz val="11"/>
        <color indexed="8"/>
        <rFont val="宋体"/>
        <charset val="134"/>
      </rPr>
      <t>其他支出</t>
    </r>
  </si>
  <si>
    <r>
      <rPr>
        <sz val="11"/>
        <color rgb="FF000000"/>
        <rFont val="Times New Roman"/>
        <charset val="0"/>
      </rPr>
      <t xml:space="preserve">           </t>
    </r>
    <r>
      <rPr>
        <sz val="11"/>
        <color indexed="8"/>
        <rFont val="宋体"/>
        <charset val="134"/>
      </rPr>
      <t>其他收入</t>
    </r>
  </si>
  <si>
    <r>
      <rPr>
        <sz val="11"/>
        <color rgb="FF000000"/>
        <rFont val="Times New Roman"/>
        <charset val="0"/>
      </rPr>
      <t xml:space="preserve">            </t>
    </r>
    <r>
      <rPr>
        <sz val="11"/>
        <color rgb="FF000000"/>
        <rFont val="宋体"/>
        <charset val="0"/>
      </rPr>
      <t>转移支出</t>
    </r>
  </si>
  <si>
    <r>
      <rPr>
        <sz val="11"/>
        <color rgb="FF000000"/>
        <rFont val="Times New Roman"/>
        <charset val="0"/>
      </rPr>
      <t xml:space="preserve">           </t>
    </r>
    <r>
      <rPr>
        <sz val="11"/>
        <color rgb="FF000000"/>
        <rFont val="宋体"/>
        <charset val="0"/>
      </rPr>
      <t>转移收入</t>
    </r>
  </si>
  <si>
    <r>
      <rPr>
        <sz val="10"/>
        <color rgb="FF000000"/>
        <rFont val="宋体"/>
        <charset val="134"/>
      </rPr>
      <t>年度总体目标</t>
    </r>
  </si>
  <si>
    <r>
      <rPr>
        <sz val="11"/>
        <rFont val="宋体"/>
        <charset val="134"/>
      </rPr>
      <t>预期目标</t>
    </r>
  </si>
  <si>
    <r>
      <rPr>
        <sz val="11"/>
        <color rgb="FF000000"/>
        <rFont val="宋体"/>
        <charset val="134"/>
      </rPr>
      <t>实际完成情况</t>
    </r>
  </si>
  <si>
    <t>基金运行规范安全，中长期收支平衡，增强基金可持续性。</t>
  </si>
  <si>
    <r>
      <rPr>
        <sz val="11"/>
        <rFont val="宋体"/>
        <charset val="134"/>
      </rPr>
      <t>本年度基金运行规范，收支管理方面无突出问题。本年度内基金收支平衡。</t>
    </r>
  </si>
  <si>
    <t>医保支付方式扩面增效</t>
  </si>
  <si>
    <r>
      <rPr>
        <sz val="11"/>
        <rFont val="宋体"/>
        <charset val="134"/>
      </rPr>
      <t>稳步推进区域</t>
    </r>
    <r>
      <rPr>
        <sz val="11"/>
        <rFont val="Times New Roman"/>
        <charset val="134"/>
      </rPr>
      <t>DRG</t>
    </r>
    <r>
      <rPr>
        <sz val="11"/>
        <rFont val="宋体"/>
        <charset val="134"/>
      </rPr>
      <t>支付方式改革落地。</t>
    </r>
  </si>
  <si>
    <t>个人账户实改记管理模式改革</t>
  </si>
  <si>
    <t>省本级个人账户“记账户”管理模式顺利实施。</t>
  </si>
  <si>
    <t>医保基金直接结算集中带量采购中选产品医药货款</t>
  </si>
  <si>
    <r>
      <rPr>
        <sz val="11"/>
        <rFont val="宋体"/>
        <charset val="134"/>
      </rPr>
      <t>实现集采中选药品货款医保基金直接结算。</t>
    </r>
  </si>
  <si>
    <r>
      <rPr>
        <sz val="10"/>
        <color rgb="FF000000"/>
        <rFont val="宋体"/>
        <charset val="134"/>
      </rPr>
      <t>绩效指标</t>
    </r>
  </si>
  <si>
    <r>
      <rPr>
        <sz val="11"/>
        <color rgb="FF000000"/>
        <rFont val="宋体"/>
        <charset val="134"/>
      </rPr>
      <t>一级指标</t>
    </r>
  </si>
  <si>
    <r>
      <rPr>
        <sz val="11"/>
        <color rgb="FF000000"/>
        <rFont val="宋体"/>
        <charset val="134"/>
      </rPr>
      <t>二级指标</t>
    </r>
  </si>
  <si>
    <r>
      <rPr>
        <sz val="11"/>
        <color rgb="FF000000"/>
        <rFont val="宋体"/>
        <charset val="134"/>
      </rPr>
      <t>三级指标</t>
    </r>
  </si>
  <si>
    <r>
      <rPr>
        <sz val="11"/>
        <color rgb="FF000000"/>
        <rFont val="宋体"/>
        <charset val="134"/>
      </rPr>
      <t>年度指标值</t>
    </r>
  </si>
  <si>
    <r>
      <rPr>
        <sz val="11"/>
        <color rgb="FF000000"/>
        <rFont val="宋体"/>
        <charset val="134"/>
      </rPr>
      <t>实际完成值</t>
    </r>
  </si>
  <si>
    <r>
      <rPr>
        <sz val="11"/>
        <color rgb="FF000000"/>
        <rFont val="宋体"/>
        <charset val="134"/>
      </rPr>
      <t>分值</t>
    </r>
  </si>
  <si>
    <r>
      <rPr>
        <sz val="11"/>
        <color indexed="8"/>
        <rFont val="宋体"/>
        <charset val="134"/>
      </rPr>
      <t>得分</t>
    </r>
  </si>
  <si>
    <r>
      <rPr>
        <sz val="11"/>
        <color rgb="FF000000"/>
        <rFont val="宋体"/>
        <charset val="134"/>
      </rPr>
      <t>偏差原因分析</t>
    </r>
    <r>
      <rPr>
        <sz val="11"/>
        <color indexed="8"/>
        <rFont val="Times New Roman"/>
        <charset val="0"/>
      </rPr>
      <t xml:space="preserve">
</t>
    </r>
    <r>
      <rPr>
        <sz val="11"/>
        <color indexed="8"/>
        <rFont val="宋体"/>
        <charset val="134"/>
      </rPr>
      <t>及改进措施</t>
    </r>
  </si>
  <si>
    <r>
      <rPr>
        <sz val="11"/>
        <color rgb="FF000000"/>
        <rFont val="宋体"/>
        <charset val="134"/>
      </rPr>
      <t>产出指标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（</t>
    </r>
    <r>
      <rPr>
        <sz val="11"/>
        <color indexed="8"/>
        <rFont val="Times New Roman"/>
        <charset val="0"/>
      </rPr>
      <t>50</t>
    </r>
    <r>
      <rPr>
        <sz val="11"/>
        <color indexed="8"/>
        <rFont val="宋体"/>
        <charset val="134"/>
      </rPr>
      <t>分）</t>
    </r>
  </si>
  <si>
    <r>
      <rPr>
        <sz val="11"/>
        <color rgb="FF000000"/>
        <rFont val="宋体"/>
        <charset val="134"/>
      </rPr>
      <t>数量指标</t>
    </r>
  </si>
  <si>
    <r>
      <rPr>
        <sz val="11"/>
        <color theme="1"/>
        <rFont val="宋体"/>
        <charset val="134"/>
      </rPr>
      <t>参保覆盖率</t>
    </r>
  </si>
  <si>
    <r>
      <rPr>
        <sz val="11"/>
        <color theme="1"/>
        <rFont val="宋体"/>
        <charset val="0"/>
      </rPr>
      <t>综合费率</t>
    </r>
  </si>
  <si>
    <t>8.7%-10.7%</t>
  </si>
  <si>
    <r>
      <rPr>
        <sz val="11"/>
        <color theme="1"/>
        <rFont val="宋体"/>
        <charset val="134"/>
      </rPr>
      <t>两定机构稽核检查覆盖率</t>
    </r>
  </si>
  <si>
    <r>
      <rPr>
        <sz val="11"/>
        <color theme="1"/>
        <rFont val="宋体"/>
        <charset val="134"/>
      </rPr>
      <t>社会保险费收入</t>
    </r>
  </si>
  <si>
    <r>
      <rPr>
        <sz val="11"/>
        <rFont val="Times New Roman"/>
        <charset val="0"/>
      </rPr>
      <t>≥53</t>
    </r>
    <r>
      <rPr>
        <sz val="11"/>
        <rFont val="宋体"/>
        <charset val="0"/>
      </rPr>
      <t>亿元</t>
    </r>
  </si>
  <si>
    <r>
      <rPr>
        <sz val="11"/>
        <color theme="1"/>
        <rFont val="Times New Roman"/>
        <charset val="134"/>
      </rPr>
      <t>57.94</t>
    </r>
    <r>
      <rPr>
        <sz val="11"/>
        <color theme="1"/>
        <rFont val="宋体"/>
        <charset val="134"/>
      </rPr>
      <t>亿</t>
    </r>
  </si>
  <si>
    <r>
      <rPr>
        <sz val="11"/>
        <rFont val="宋体"/>
        <charset val="134"/>
      </rPr>
      <t>社会保险费待遇支出</t>
    </r>
  </si>
  <si>
    <r>
      <rPr>
        <sz val="11"/>
        <rFont val="Times New Roman"/>
        <charset val="0"/>
      </rPr>
      <t>≤41</t>
    </r>
    <r>
      <rPr>
        <sz val="11"/>
        <rFont val="宋体"/>
        <charset val="0"/>
      </rPr>
      <t>亿元</t>
    </r>
  </si>
  <si>
    <r>
      <rPr>
        <sz val="11"/>
        <rFont val="Times New Roman"/>
        <charset val="0"/>
      </rPr>
      <t>39.63</t>
    </r>
    <r>
      <rPr>
        <sz val="11"/>
        <rFont val="宋体"/>
        <charset val="0"/>
      </rPr>
      <t>亿</t>
    </r>
  </si>
  <si>
    <r>
      <rPr>
        <sz val="11"/>
        <color rgb="FF000000"/>
        <rFont val="宋体"/>
        <charset val="134"/>
      </rPr>
      <t>质量指标</t>
    </r>
  </si>
  <si>
    <t>社会保险费收入占基金收入比重</t>
  </si>
  <si>
    <t>≥97%</t>
  </si>
  <si>
    <t>医药机构的自查自纠以及现场稽核违规资金，个人账户转移收入，利息收入偏高。</t>
  </si>
  <si>
    <t>社会保险费支出占基金支出比重</t>
  </si>
  <si>
    <t>≥99%</t>
  </si>
  <si>
    <t>个人账户转入金融子账户支出。已整改。</t>
  </si>
  <si>
    <r>
      <rPr>
        <sz val="11"/>
        <color theme="1"/>
        <rFont val="宋体"/>
        <charset val="134"/>
      </rPr>
      <t>其他支出占基金支出比重</t>
    </r>
  </si>
  <si>
    <t>≤1%</t>
  </si>
  <si>
    <r>
      <rPr>
        <sz val="11"/>
        <color theme="1"/>
        <rFont val="Times New Roman"/>
        <charset val="134"/>
      </rPr>
      <t>DRG</t>
    </r>
    <r>
      <rPr>
        <sz val="11"/>
        <color theme="1"/>
        <rFont val="宋体"/>
        <charset val="134"/>
      </rPr>
      <t>病例正常入组率</t>
    </r>
  </si>
  <si>
    <r>
      <rPr>
        <sz val="11"/>
        <color theme="1"/>
        <rFont val="Times New Roman"/>
        <charset val="0"/>
      </rPr>
      <t>98%</t>
    </r>
    <r>
      <rPr>
        <sz val="11"/>
        <color theme="1"/>
        <rFont val="宋体"/>
        <charset val="0"/>
      </rPr>
      <t>以上</t>
    </r>
  </si>
  <si>
    <r>
      <rPr>
        <sz val="11"/>
        <color theme="1"/>
        <rFont val="Times New Roman"/>
        <charset val="134"/>
      </rPr>
      <t>DRG</t>
    </r>
    <r>
      <rPr>
        <sz val="11"/>
        <color theme="1"/>
        <rFont val="宋体"/>
        <charset val="134"/>
      </rPr>
      <t>病例分组质控合格率</t>
    </r>
  </si>
  <si>
    <r>
      <rPr>
        <sz val="11"/>
        <color theme="1"/>
        <rFont val="Times New Roman"/>
        <charset val="134"/>
      </rPr>
      <t>98%</t>
    </r>
    <r>
      <rPr>
        <sz val="11"/>
        <color theme="1"/>
        <rFont val="宋体"/>
        <charset val="134"/>
      </rPr>
      <t>以上</t>
    </r>
  </si>
  <si>
    <r>
      <rPr>
        <sz val="11"/>
        <color theme="1"/>
        <rFont val="Times New Roman"/>
        <charset val="134"/>
      </rPr>
      <t>DRG</t>
    </r>
    <r>
      <rPr>
        <sz val="11"/>
        <color theme="1"/>
        <rFont val="宋体"/>
        <charset val="134"/>
      </rPr>
      <t>病例上传率</t>
    </r>
  </si>
  <si>
    <r>
      <rPr>
        <sz val="11"/>
        <color theme="1"/>
        <rFont val="Times New Roman"/>
        <charset val="134"/>
      </rPr>
      <t>99%</t>
    </r>
    <r>
      <rPr>
        <sz val="11"/>
        <color theme="1"/>
        <rFont val="宋体"/>
        <charset val="134"/>
      </rPr>
      <t>以上</t>
    </r>
  </si>
  <si>
    <r>
      <rPr>
        <sz val="11"/>
        <color rgb="FF000000"/>
        <rFont val="宋体"/>
        <charset val="134"/>
      </rPr>
      <t>时效指标</t>
    </r>
  </si>
  <si>
    <r>
      <rPr>
        <sz val="11"/>
        <color theme="1"/>
        <rFont val="宋体"/>
        <charset val="134"/>
      </rPr>
      <t>基金结算及时性</t>
    </r>
  </si>
  <si>
    <r>
      <rPr>
        <sz val="11"/>
        <color theme="1"/>
        <rFont val="宋体"/>
        <charset val="0"/>
      </rPr>
      <t>在规定时限内结算</t>
    </r>
  </si>
  <si>
    <r>
      <rPr>
        <sz val="11"/>
        <color theme="1"/>
        <rFont val="宋体"/>
        <charset val="0"/>
      </rPr>
      <t>及时</t>
    </r>
  </si>
  <si>
    <r>
      <rPr>
        <sz val="11"/>
        <color theme="1"/>
        <rFont val="宋体"/>
        <charset val="134"/>
      </rPr>
      <t>重点工作完成及时性</t>
    </r>
  </si>
  <si>
    <t>≥90%</t>
  </si>
  <si>
    <r>
      <rPr>
        <sz val="11"/>
        <rFont val="宋体"/>
        <charset val="134"/>
      </rPr>
      <t>效益指标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30</t>
    </r>
    <r>
      <rPr>
        <sz val="11"/>
        <rFont val="宋体"/>
        <charset val="134"/>
      </rPr>
      <t>分）</t>
    </r>
  </si>
  <si>
    <r>
      <rPr>
        <sz val="11"/>
        <rFont val="宋体"/>
        <charset val="134"/>
      </rPr>
      <t>经济效益指标</t>
    </r>
  </si>
  <si>
    <r>
      <rPr>
        <sz val="11"/>
        <rFont val="宋体"/>
        <charset val="134"/>
      </rPr>
      <t>利息收入</t>
    </r>
  </si>
  <si>
    <r>
      <rPr>
        <sz val="11"/>
        <rFont val="Times New Roman"/>
        <charset val="0"/>
      </rPr>
      <t>16813.02</t>
    </r>
    <r>
      <rPr>
        <sz val="11"/>
        <rFont val="宋体"/>
        <charset val="0"/>
      </rPr>
      <t>万元</t>
    </r>
  </si>
  <si>
    <r>
      <rPr>
        <sz val="11"/>
        <rFont val="Times New Roman"/>
        <charset val="0"/>
      </rPr>
      <t>18998.57</t>
    </r>
    <r>
      <rPr>
        <sz val="11"/>
        <rFont val="宋体"/>
        <charset val="0"/>
      </rPr>
      <t>万元</t>
    </r>
  </si>
  <si>
    <r>
      <rPr>
        <sz val="11"/>
        <rFont val="宋体"/>
        <charset val="134"/>
      </rPr>
      <t>推进医保基金直接结算集中带量采购</t>
    </r>
  </si>
  <si>
    <r>
      <rPr>
        <sz val="11"/>
        <rFont val="宋体"/>
        <charset val="134"/>
      </rPr>
      <t>实现集采药品直接结算</t>
    </r>
  </si>
  <si>
    <r>
      <rPr>
        <sz val="11"/>
        <rFont val="宋体"/>
        <charset val="134"/>
      </rPr>
      <t>已完成</t>
    </r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</si>
  <si>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</si>
  <si>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政策范围内住院费用报销比例</t>
    </r>
  </si>
  <si>
    <t>75%-85%</t>
  </si>
  <si>
    <r>
      <rPr>
        <sz val="11"/>
        <rFont val="宋体"/>
        <charset val="134"/>
      </rPr>
      <t>政策范围内门诊费用报销比例</t>
    </r>
  </si>
  <si>
    <t>≥50%</t>
  </si>
  <si>
    <r>
      <rPr>
        <sz val="11"/>
        <rFont val="宋体"/>
        <charset val="134"/>
      </rPr>
      <t>普门</t>
    </r>
    <r>
      <rPr>
        <sz val="11"/>
        <rFont val="Times New Roman"/>
        <charset val="134"/>
      </rPr>
      <t>52.26%</t>
    </r>
    <r>
      <rPr>
        <sz val="11"/>
        <rFont val="宋体"/>
        <charset val="134"/>
      </rPr>
      <t>，门诊大病</t>
    </r>
    <r>
      <rPr>
        <sz val="11"/>
        <rFont val="Times New Roman"/>
        <charset val="134"/>
      </rPr>
      <t>77.69%</t>
    </r>
  </si>
  <si>
    <r>
      <rPr>
        <sz val="11"/>
        <rFont val="宋体"/>
        <charset val="134"/>
      </rPr>
      <t>全省医保定点协议电子化网签</t>
    </r>
  </si>
  <si>
    <r>
      <rPr>
        <sz val="11"/>
        <rFont val="宋体"/>
        <charset val="134"/>
      </rPr>
      <t>稳妥开展个人账户管理模式改革</t>
    </r>
  </si>
  <si>
    <r>
      <rPr>
        <sz val="11"/>
        <rFont val="宋体"/>
        <charset val="134"/>
      </rPr>
      <t>年内实现个人账户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实转记</t>
    </r>
    <r>
      <rPr>
        <sz val="11"/>
        <rFont val="Times New Roman"/>
        <charset val="134"/>
      </rPr>
      <t>”</t>
    </r>
  </si>
  <si>
    <r>
      <rPr>
        <sz val="11"/>
        <rFont val="宋体"/>
        <charset val="134"/>
      </rPr>
      <t>二级以上医疗机构异地直接结算开通率</t>
    </r>
  </si>
  <si>
    <r>
      <rPr>
        <sz val="11"/>
        <rFont val="宋体"/>
        <charset val="134"/>
      </rPr>
      <t>可持续影响指标</t>
    </r>
  </si>
  <si>
    <r>
      <rPr>
        <sz val="11"/>
        <rFont val="宋体"/>
        <charset val="134"/>
      </rPr>
      <t>统筹基金累计结余可支付数</t>
    </r>
  </si>
  <si>
    <r>
      <rPr>
        <sz val="11"/>
        <rFont val="Times New Roman"/>
        <charset val="134"/>
      </rPr>
      <t>≥15</t>
    </r>
    <r>
      <rPr>
        <sz val="11"/>
        <rFont val="宋体"/>
        <charset val="134"/>
      </rPr>
      <t>个月</t>
    </r>
  </si>
  <si>
    <r>
      <rPr>
        <sz val="11"/>
        <rFont val="Times New Roman"/>
        <charset val="0"/>
      </rPr>
      <t>35.6</t>
    </r>
    <r>
      <rPr>
        <sz val="11"/>
        <rFont val="宋体"/>
        <charset val="0"/>
      </rPr>
      <t>个月</t>
    </r>
  </si>
  <si>
    <r>
      <rPr>
        <sz val="11"/>
        <rFont val="宋体"/>
        <charset val="134"/>
      </rPr>
      <t>当年统筹基金结余率</t>
    </r>
  </si>
  <si>
    <r>
      <rPr>
        <sz val="11"/>
        <rFont val="宋体"/>
        <charset val="134"/>
      </rPr>
      <t>＞</t>
    </r>
    <r>
      <rPr>
        <sz val="11"/>
        <rFont val="Times New Roman"/>
        <charset val="134"/>
      </rPr>
      <t>0</t>
    </r>
  </si>
  <si>
    <r>
      <rPr>
        <sz val="11"/>
        <color rgb="FF000000"/>
        <rFont val="宋体"/>
        <charset val="134"/>
      </rPr>
      <t>满意度指标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（</t>
    </r>
    <r>
      <rPr>
        <sz val="11"/>
        <color indexed="8"/>
        <rFont val="Times New Roman"/>
        <charset val="0"/>
      </rPr>
      <t>10</t>
    </r>
    <r>
      <rPr>
        <sz val="11"/>
        <color indexed="8"/>
        <rFont val="宋体"/>
        <charset val="134"/>
      </rPr>
      <t>分）</t>
    </r>
  </si>
  <si>
    <r>
      <rPr>
        <sz val="11"/>
        <color rgb="FF000000"/>
        <rFont val="宋体"/>
        <charset val="134"/>
      </rPr>
      <t>服务对象</t>
    </r>
    <r>
      <rPr>
        <sz val="11"/>
        <color indexed="8"/>
        <rFont val="Times New Roman"/>
        <charset val="0"/>
      </rPr>
      <t xml:space="preserve">
</t>
    </r>
    <r>
      <rPr>
        <sz val="11"/>
        <color indexed="8"/>
        <rFont val="宋体"/>
        <charset val="134"/>
      </rPr>
      <t>满意度指标</t>
    </r>
  </si>
  <si>
    <r>
      <rPr>
        <sz val="11"/>
        <color theme="1"/>
        <rFont val="宋体"/>
        <charset val="134"/>
      </rPr>
      <t>政务服务窗口办件好评率</t>
    </r>
  </si>
  <si>
    <r>
      <rPr>
        <sz val="11"/>
        <color theme="1"/>
        <rFont val="Times New Roman"/>
        <charset val="0"/>
      </rPr>
      <t>95%</t>
    </r>
    <r>
      <rPr>
        <sz val="11"/>
        <color theme="1"/>
        <rFont val="宋体"/>
        <charset val="0"/>
      </rPr>
      <t>以上</t>
    </r>
  </si>
  <si>
    <r>
      <rPr>
        <sz val="10"/>
        <color rgb="FF000000"/>
        <rFont val="宋体"/>
        <charset val="134"/>
      </rPr>
      <t>总分</t>
    </r>
  </si>
  <si>
    <r>
      <rPr>
        <sz val="10"/>
        <rFont val="仿宋_GB2312"/>
        <charset val="134"/>
      </rPr>
      <t>填表人：</t>
    </r>
  </si>
  <si>
    <r>
      <rPr>
        <sz val="10"/>
        <rFont val="仿宋_GB2312"/>
        <charset val="134"/>
      </rPr>
      <t>填报日期：</t>
    </r>
  </si>
  <si>
    <r>
      <rPr>
        <sz val="10"/>
        <rFont val="仿宋_GB2312"/>
        <charset val="134"/>
      </rPr>
      <t>联系电话：</t>
    </r>
  </si>
  <si>
    <r>
      <rPr>
        <sz val="10"/>
        <rFont val="仿宋_GB2312"/>
        <charset val="134"/>
      </rPr>
      <t>单位负责人签字：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</si>
</sst>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_ "/>
  </numFmts>
  <fonts count="4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b/>
      <sz val="18"/>
      <name val="Times New Roman"/>
      <charset val="0"/>
    </font>
    <font>
      <sz val="11"/>
      <color rgb="FF000000"/>
      <name val="Times New Roman"/>
      <charset val="134"/>
    </font>
    <font>
      <sz val="11"/>
      <color rgb="FF000000"/>
      <name val="Times New Roman"/>
      <charset val="0"/>
    </font>
    <font>
      <sz val="11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0"/>
    </font>
    <font>
      <sz val="11"/>
      <color indexed="8"/>
      <name val="Times New Roman"/>
      <charset val="0"/>
    </font>
    <font>
      <sz val="11"/>
      <color rgb="FFFF0000"/>
      <name val="Times New Roman"/>
      <charset val="0"/>
    </font>
    <font>
      <sz val="10"/>
      <color rgb="FF000000"/>
      <name val="Times New Roman"/>
      <charset val="134"/>
    </font>
    <font>
      <sz val="10"/>
      <name val="Times New Roman"/>
      <charset val="0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0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1"/>
      <name val="宋体"/>
      <charset val="0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16" applyNumberFormat="0" applyAlignment="0" applyProtection="0">
      <alignment vertical="center"/>
    </xf>
    <xf numFmtId="0" fontId="33" fillId="11" borderId="12" applyNumberFormat="0" applyAlignment="0" applyProtection="0">
      <alignment vertical="center"/>
    </xf>
    <xf numFmtId="0" fontId="34" fillId="12" borderId="1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11" fillId="0" borderId="1" xfId="49" applyNumberFormat="1" applyFont="1" applyFill="1" applyBorder="1" applyAlignment="1">
      <alignment horizontal="right" vertical="center" wrapText="1"/>
    </xf>
    <xf numFmtId="176" fontId="12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9" fontId="4" fillId="0" borderId="1" xfId="11" applyNumberFormat="1" applyFont="1" applyFill="1" applyBorder="1" applyAlignment="1">
      <alignment horizontal="center" vertical="center" wrapText="1"/>
    </xf>
    <xf numFmtId="9" fontId="15" fillId="0" borderId="2" xfId="11" applyNumberFormat="1" applyFont="1" applyFill="1" applyBorder="1" applyAlignment="1">
      <alignment horizontal="center" vertical="center" wrapText="1"/>
    </xf>
    <xf numFmtId="9" fontId="16" fillId="0" borderId="4" xfId="11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0" fontId="16" fillId="0" borderId="2" xfId="11" applyNumberFormat="1" applyFont="1" applyFill="1" applyBorder="1" applyAlignment="1">
      <alignment horizontal="center" vertical="center" wrapText="1"/>
    </xf>
    <xf numFmtId="10" fontId="16" fillId="0" borderId="4" xfId="1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2" xfId="11" applyNumberFormat="1" applyFont="1" applyFill="1" applyBorder="1" applyAlignment="1">
      <alignment horizontal="center" vertical="center" wrapText="1"/>
    </xf>
    <xf numFmtId="9" fontId="4" fillId="0" borderId="4" xfId="11" applyNumberFormat="1" applyFont="1" applyFill="1" applyBorder="1" applyAlignment="1">
      <alignment horizontal="center" vertical="center" wrapText="1"/>
    </xf>
    <xf numFmtId="10" fontId="15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/>
    </xf>
    <xf numFmtId="10" fontId="4" fillId="0" borderId="2" xfId="11" applyNumberFormat="1" applyFont="1" applyFill="1" applyBorder="1" applyAlignment="1">
      <alignment horizontal="center" vertical="center" wrapText="1"/>
    </xf>
    <xf numFmtId="10" fontId="4" fillId="0" borderId="4" xfId="11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10" fontId="8" fillId="0" borderId="2" xfId="11" applyNumberFormat="1" applyFont="1" applyFill="1" applyBorder="1" applyAlignment="1">
      <alignment horizontal="center" vertical="center" wrapText="1"/>
    </xf>
    <xf numFmtId="9" fontId="8" fillId="0" borderId="2" xfId="11" applyNumberFormat="1" applyFont="1" applyFill="1" applyBorder="1" applyAlignment="1">
      <alignment horizontal="center" vertical="center" wrapText="1"/>
    </xf>
    <xf numFmtId="9" fontId="1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9" fontId="8" fillId="0" borderId="1" xfId="11" applyNumberFormat="1" applyFont="1" applyFill="1" applyBorder="1" applyAlignment="1">
      <alignment horizontal="center" vertical="center"/>
    </xf>
    <xf numFmtId="9" fontId="8" fillId="0" borderId="2" xfId="11" applyFont="1" applyFill="1" applyBorder="1" applyAlignment="1">
      <alignment horizontal="center" vertical="center" wrapText="1"/>
    </xf>
    <xf numFmtId="9" fontId="8" fillId="0" borderId="4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0" fontId="8" fillId="0" borderId="2" xfId="11" applyNumberFormat="1" applyFont="1" applyFill="1" applyBorder="1" applyAlignment="1">
      <alignment horizontal="center" vertical="center"/>
    </xf>
    <xf numFmtId="10" fontId="8" fillId="0" borderId="4" xfId="1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9" fontId="16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70" zoomScaleNormal="70" workbookViewId="0">
      <selection activeCell="A2" sqref="A2:K2"/>
    </sheetView>
  </sheetViews>
  <sheetFormatPr defaultColWidth="9" defaultRowHeight="15.75"/>
  <cols>
    <col min="1" max="1" width="11.875" style="3" customWidth="1"/>
    <col min="2" max="2" width="10" style="3" customWidth="1"/>
    <col min="3" max="3" width="13.75" style="3" customWidth="1"/>
    <col min="4" max="4" width="13.8833333333333" style="3" customWidth="1"/>
    <col min="5" max="5" width="14.3083333333333" style="3" customWidth="1"/>
    <col min="6" max="6" width="24.1583333333333" style="3" customWidth="1"/>
    <col min="7" max="7" width="13.8916666666667" style="3" customWidth="1"/>
    <col min="8" max="8" width="13.3333333333333" style="3" customWidth="1"/>
    <col min="9" max="9" width="10.5583333333333" style="3" customWidth="1"/>
    <col min="10" max="10" width="10.825" style="3" customWidth="1"/>
    <col min="11" max="11" width="24.575" style="3" customWidth="1"/>
    <col min="12" max="12" width="5.63333333333333" style="3" customWidth="1"/>
    <col min="13" max="13" width="34.8833333333333" style="3" customWidth="1"/>
    <col min="14" max="16384" width="9" style="3"/>
  </cols>
  <sheetData>
    <row r="1" ht="15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2.5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spans="1:11">
      <c r="A3" s="7" t="s">
        <v>2</v>
      </c>
      <c r="B3" s="8" t="s">
        <v>3</v>
      </c>
      <c r="C3" s="8"/>
      <c r="D3" s="8"/>
      <c r="E3" s="8"/>
      <c r="F3" s="8"/>
      <c r="G3" s="8"/>
      <c r="H3" s="8"/>
      <c r="I3" s="8"/>
      <c r="J3" s="8"/>
      <c r="K3" s="8"/>
    </row>
    <row r="4" s="1" customFormat="1" spans="1:11">
      <c r="A4" s="7" t="s">
        <v>4</v>
      </c>
      <c r="B4" s="9" t="s">
        <v>5</v>
      </c>
      <c r="C4" s="10"/>
      <c r="D4" s="10"/>
      <c r="E4" s="10"/>
      <c r="F4" s="11"/>
      <c r="G4" s="12" t="s">
        <v>6</v>
      </c>
      <c r="H4" s="13" t="s">
        <v>7</v>
      </c>
      <c r="I4" s="29"/>
      <c r="J4" s="29"/>
      <c r="K4" s="30"/>
    </row>
    <row r="5" s="2" customFormat="1" spans="1:11">
      <c r="A5" s="14" t="s">
        <v>8</v>
      </c>
      <c r="B5" s="8"/>
      <c r="C5" s="8"/>
      <c r="D5" s="8" t="s">
        <v>9</v>
      </c>
      <c r="E5" s="15" t="s">
        <v>10</v>
      </c>
      <c r="F5" s="15"/>
      <c r="G5" s="16" t="s">
        <v>11</v>
      </c>
      <c r="H5" s="17" t="s">
        <v>12</v>
      </c>
      <c r="I5" s="69" t="s">
        <v>13</v>
      </c>
      <c r="J5" s="69" t="s">
        <v>14</v>
      </c>
      <c r="K5" s="69" t="s">
        <v>15</v>
      </c>
    </row>
    <row r="6" ht="15" spans="1:11">
      <c r="A6" s="18"/>
      <c r="B6" s="19" t="s">
        <v>16</v>
      </c>
      <c r="C6" s="20"/>
      <c r="D6" s="21">
        <f>D7+D8+D9+D10</f>
        <v>550677.77</v>
      </c>
      <c r="E6" s="21">
        <f>E7+E8+E9+E10</f>
        <v>603112.2</v>
      </c>
      <c r="F6" s="22" t="s">
        <v>17</v>
      </c>
      <c r="G6" s="23">
        <f>G7+G8</f>
        <v>405177.65</v>
      </c>
      <c r="H6" s="23">
        <f>H7+H8+H9</f>
        <v>396304.12</v>
      </c>
      <c r="I6" s="53">
        <v>10</v>
      </c>
      <c r="J6" s="93">
        <f>E6/D6</f>
        <v>1.09521798927892</v>
      </c>
      <c r="K6" s="17">
        <v>10</v>
      </c>
    </row>
    <row r="7" ht="27" spans="1:11">
      <c r="A7" s="18"/>
      <c r="B7" s="19" t="s">
        <v>18</v>
      </c>
      <c r="C7" s="20"/>
      <c r="D7" s="21">
        <v>532664.75</v>
      </c>
      <c r="E7" s="21">
        <v>579423.77</v>
      </c>
      <c r="F7" s="22" t="s">
        <v>19</v>
      </c>
      <c r="G7" s="23">
        <v>405177.65</v>
      </c>
      <c r="H7" s="23">
        <v>389174.97</v>
      </c>
      <c r="I7" s="17"/>
      <c r="J7" s="17"/>
      <c r="K7" s="17"/>
    </row>
    <row r="8" ht="15" spans="1:11">
      <c r="A8" s="18"/>
      <c r="B8" s="20" t="s">
        <v>20</v>
      </c>
      <c r="C8" s="20"/>
      <c r="D8" s="24">
        <v>16813.02</v>
      </c>
      <c r="E8" s="24">
        <v>18998.57</v>
      </c>
      <c r="F8" s="21" t="s">
        <v>21</v>
      </c>
      <c r="G8" s="23"/>
      <c r="H8" s="23">
        <v>7127.93</v>
      </c>
      <c r="I8" s="94"/>
      <c r="J8" s="94"/>
      <c r="K8" s="94"/>
    </row>
    <row r="9" ht="15" spans="1:11">
      <c r="A9" s="18"/>
      <c r="B9" s="20" t="s">
        <v>22</v>
      </c>
      <c r="C9" s="20"/>
      <c r="D9" s="21">
        <v>200</v>
      </c>
      <c r="E9" s="21">
        <v>578.34</v>
      </c>
      <c r="F9" s="21" t="s">
        <v>23</v>
      </c>
      <c r="G9" s="25"/>
      <c r="H9" s="26">
        <v>1.22</v>
      </c>
      <c r="I9" s="95"/>
      <c r="J9" s="95"/>
      <c r="K9" s="95"/>
    </row>
    <row r="10" ht="15" spans="1:11">
      <c r="A10" s="18"/>
      <c r="B10" s="20" t="s">
        <v>24</v>
      </c>
      <c r="C10" s="20"/>
      <c r="D10" s="21">
        <v>1000</v>
      </c>
      <c r="E10" s="21">
        <v>4111.52</v>
      </c>
      <c r="F10" s="21"/>
      <c r="G10" s="25"/>
      <c r="H10" s="27"/>
      <c r="I10" s="96"/>
      <c r="J10" s="96"/>
      <c r="K10" s="96"/>
    </row>
    <row r="11" ht="15" spans="1:11">
      <c r="A11" s="28" t="s">
        <v>25</v>
      </c>
      <c r="B11" s="13" t="s">
        <v>26</v>
      </c>
      <c r="C11" s="29"/>
      <c r="D11" s="29"/>
      <c r="E11" s="29"/>
      <c r="F11" s="30"/>
      <c r="G11" s="9" t="s">
        <v>27</v>
      </c>
      <c r="H11" s="10"/>
      <c r="I11" s="10"/>
      <c r="J11" s="10"/>
      <c r="K11" s="11"/>
    </row>
    <row r="12" s="3" customFormat="1" ht="32.25" customHeight="1" spans="1:11">
      <c r="A12" s="31"/>
      <c r="B12" s="32" t="s">
        <v>28</v>
      </c>
      <c r="C12" s="33"/>
      <c r="D12" s="33"/>
      <c r="E12" s="33"/>
      <c r="F12" s="33"/>
      <c r="G12" s="34" t="s">
        <v>29</v>
      </c>
      <c r="H12" s="33"/>
      <c r="I12" s="33"/>
      <c r="J12" s="33"/>
      <c r="K12" s="71"/>
    </row>
    <row r="13" s="3" customFormat="1" ht="30" customHeight="1" spans="1:11">
      <c r="A13" s="31"/>
      <c r="B13" s="32" t="s">
        <v>30</v>
      </c>
      <c r="C13" s="33"/>
      <c r="D13" s="33"/>
      <c r="E13" s="33"/>
      <c r="F13" s="33"/>
      <c r="G13" s="34" t="s">
        <v>31</v>
      </c>
      <c r="H13" s="33"/>
      <c r="I13" s="33"/>
      <c r="J13" s="33"/>
      <c r="K13" s="71"/>
    </row>
    <row r="14" s="3" customFormat="1" ht="35.25" customHeight="1" spans="1:11">
      <c r="A14" s="31"/>
      <c r="B14" s="35" t="s">
        <v>32</v>
      </c>
      <c r="C14" s="33"/>
      <c r="D14" s="33"/>
      <c r="E14" s="33"/>
      <c r="F14" s="33"/>
      <c r="G14" s="35" t="s">
        <v>33</v>
      </c>
      <c r="H14" s="33"/>
      <c r="I14" s="33"/>
      <c r="J14" s="33"/>
      <c r="K14" s="71"/>
    </row>
    <row r="15" s="3" customFormat="1" ht="36" customHeight="1" spans="1:11">
      <c r="A15" s="31"/>
      <c r="B15" s="32" t="s">
        <v>34</v>
      </c>
      <c r="C15" s="33"/>
      <c r="D15" s="33"/>
      <c r="E15" s="33"/>
      <c r="F15" s="33"/>
      <c r="G15" s="34" t="s">
        <v>35</v>
      </c>
      <c r="H15" s="33"/>
      <c r="I15" s="33"/>
      <c r="J15" s="33"/>
      <c r="K15" s="71"/>
    </row>
    <row r="16" ht="13.5" spans="1:11">
      <c r="A16" s="28" t="s">
        <v>36</v>
      </c>
      <c r="B16" s="7" t="s">
        <v>37</v>
      </c>
      <c r="C16" s="36" t="s">
        <v>38</v>
      </c>
      <c r="D16" s="37" t="s">
        <v>39</v>
      </c>
      <c r="E16" s="15"/>
      <c r="F16" s="38" t="s">
        <v>40</v>
      </c>
      <c r="G16" s="37" t="s">
        <v>41</v>
      </c>
      <c r="H16" s="15"/>
      <c r="I16" s="7" t="s">
        <v>42</v>
      </c>
      <c r="J16" s="97" t="s">
        <v>43</v>
      </c>
      <c r="K16" s="7" t="s">
        <v>44</v>
      </c>
    </row>
    <row r="17" ht="13.5" spans="1:11">
      <c r="A17" s="28"/>
      <c r="B17" s="8"/>
      <c r="C17" s="11"/>
      <c r="D17" s="39"/>
      <c r="E17" s="40"/>
      <c r="F17" s="41"/>
      <c r="G17" s="39"/>
      <c r="H17" s="40"/>
      <c r="I17" s="8"/>
      <c r="J17" s="8"/>
      <c r="K17" s="8"/>
    </row>
    <row r="18" customHeight="1" spans="1:11">
      <c r="A18" s="28"/>
      <c r="B18" s="7" t="s">
        <v>45</v>
      </c>
      <c r="C18" s="42" t="s">
        <v>46</v>
      </c>
      <c r="D18" s="43" t="s">
        <v>47</v>
      </c>
      <c r="E18" s="44"/>
      <c r="F18" s="45">
        <v>1</v>
      </c>
      <c r="G18" s="46">
        <v>1</v>
      </c>
      <c r="H18" s="47"/>
      <c r="I18" s="98">
        <v>4</v>
      </c>
      <c r="J18" s="98">
        <v>4</v>
      </c>
      <c r="K18" s="20"/>
    </row>
    <row r="19" customHeight="1" spans="1:11">
      <c r="A19" s="28"/>
      <c r="B19" s="7"/>
      <c r="C19" s="48"/>
      <c r="D19" s="49" t="s">
        <v>48</v>
      </c>
      <c r="E19" s="44"/>
      <c r="F19" s="50" t="s">
        <v>49</v>
      </c>
      <c r="G19" s="51">
        <v>0.107</v>
      </c>
      <c r="H19" s="52"/>
      <c r="I19" s="98">
        <v>4</v>
      </c>
      <c r="J19" s="98">
        <v>4</v>
      </c>
      <c r="K19" s="20"/>
    </row>
    <row r="20" customHeight="1" spans="1:11">
      <c r="A20" s="28"/>
      <c r="B20" s="7"/>
      <c r="C20" s="48"/>
      <c r="D20" s="43" t="s">
        <v>50</v>
      </c>
      <c r="E20" s="44"/>
      <c r="F20" s="53">
        <v>1</v>
      </c>
      <c r="G20" s="54">
        <v>1</v>
      </c>
      <c r="H20" s="55"/>
      <c r="I20" s="98">
        <v>4</v>
      </c>
      <c r="J20" s="98">
        <v>4</v>
      </c>
      <c r="K20" s="20"/>
    </row>
    <row r="21" customHeight="1" spans="1:11">
      <c r="A21" s="28"/>
      <c r="B21" s="7"/>
      <c r="C21" s="48"/>
      <c r="D21" s="43" t="s">
        <v>51</v>
      </c>
      <c r="E21" s="44"/>
      <c r="F21" s="17" t="s">
        <v>52</v>
      </c>
      <c r="G21" s="56" t="s">
        <v>53</v>
      </c>
      <c r="H21" s="57"/>
      <c r="I21" s="98">
        <v>4</v>
      </c>
      <c r="J21" s="98">
        <v>4</v>
      </c>
      <c r="K21" s="20"/>
    </row>
    <row r="22" customHeight="1" spans="1:11">
      <c r="A22" s="28"/>
      <c r="B22" s="7"/>
      <c r="C22" s="48"/>
      <c r="D22" s="34" t="s">
        <v>54</v>
      </c>
      <c r="E22" s="58"/>
      <c r="F22" s="17" t="s">
        <v>55</v>
      </c>
      <c r="G22" s="59" t="s">
        <v>56</v>
      </c>
      <c r="H22" s="30"/>
      <c r="I22" s="98">
        <v>4</v>
      </c>
      <c r="J22" s="98">
        <v>4</v>
      </c>
      <c r="K22" s="20"/>
    </row>
    <row r="23" ht="50" customHeight="1" spans="1:11">
      <c r="A23" s="28"/>
      <c r="B23" s="7"/>
      <c r="C23" s="36" t="s">
        <v>57</v>
      </c>
      <c r="D23" s="43" t="s">
        <v>58</v>
      </c>
      <c r="E23" s="44"/>
      <c r="F23" s="60" t="s">
        <v>59</v>
      </c>
      <c r="G23" s="61">
        <v>0.9684</v>
      </c>
      <c r="H23" s="62"/>
      <c r="I23" s="98">
        <v>3</v>
      </c>
      <c r="J23" s="98">
        <v>2</v>
      </c>
      <c r="K23" s="99" t="s">
        <v>60</v>
      </c>
    </row>
    <row r="24" ht="50" customHeight="1" spans="1:11">
      <c r="A24" s="28"/>
      <c r="B24" s="7"/>
      <c r="C24" s="36"/>
      <c r="D24" s="43" t="s">
        <v>61</v>
      </c>
      <c r="E24" s="44"/>
      <c r="F24" s="63" t="s">
        <v>62</v>
      </c>
      <c r="G24" s="61">
        <v>0.982</v>
      </c>
      <c r="H24" s="62"/>
      <c r="I24" s="98">
        <v>3</v>
      </c>
      <c r="J24" s="98">
        <v>2</v>
      </c>
      <c r="K24" s="20" t="s">
        <v>63</v>
      </c>
    </row>
    <row r="25" ht="50" customHeight="1" spans="1:11">
      <c r="A25" s="28"/>
      <c r="B25" s="7"/>
      <c r="C25" s="36"/>
      <c r="D25" s="43" t="s">
        <v>64</v>
      </c>
      <c r="E25" s="64"/>
      <c r="F25" s="63" t="s">
        <v>65</v>
      </c>
      <c r="G25" s="51">
        <v>0.018</v>
      </c>
      <c r="H25" s="52"/>
      <c r="I25" s="98">
        <v>4</v>
      </c>
      <c r="J25" s="98">
        <v>3</v>
      </c>
      <c r="K25" s="20" t="s">
        <v>63</v>
      </c>
    </row>
    <row r="26" ht="15" spans="1:11">
      <c r="A26" s="28"/>
      <c r="B26" s="7"/>
      <c r="C26" s="36"/>
      <c r="D26" s="43" t="s">
        <v>66</v>
      </c>
      <c r="E26" s="44"/>
      <c r="F26" s="60" t="s">
        <v>67</v>
      </c>
      <c r="G26" s="61">
        <v>0.9968</v>
      </c>
      <c r="H26" s="62"/>
      <c r="I26" s="98">
        <v>4</v>
      </c>
      <c r="J26" s="53">
        <v>4</v>
      </c>
      <c r="K26" s="20"/>
    </row>
    <row r="27" ht="15" spans="1:11">
      <c r="A27" s="28"/>
      <c r="B27" s="7"/>
      <c r="C27" s="36"/>
      <c r="D27" s="43" t="s">
        <v>68</v>
      </c>
      <c r="E27" s="44"/>
      <c r="F27" s="65" t="s">
        <v>69</v>
      </c>
      <c r="G27" s="66">
        <v>0.9971</v>
      </c>
      <c r="H27" s="62"/>
      <c r="I27" s="98">
        <v>4</v>
      </c>
      <c r="J27" s="98">
        <v>4</v>
      </c>
      <c r="K27" s="20"/>
    </row>
    <row r="28" ht="15" spans="1:11">
      <c r="A28" s="28"/>
      <c r="B28" s="7"/>
      <c r="C28" s="36"/>
      <c r="D28" s="43" t="s">
        <v>70</v>
      </c>
      <c r="E28" s="44"/>
      <c r="F28" s="65" t="s">
        <v>71</v>
      </c>
      <c r="G28" s="67">
        <v>1</v>
      </c>
      <c r="H28" s="55"/>
      <c r="I28" s="98">
        <v>4</v>
      </c>
      <c r="J28" s="98">
        <v>4</v>
      </c>
      <c r="K28" s="19"/>
    </row>
    <row r="29" ht="21.75" customHeight="1" spans="1:11">
      <c r="A29" s="28"/>
      <c r="B29" s="7"/>
      <c r="C29" s="36" t="s">
        <v>72</v>
      </c>
      <c r="D29" s="43" t="s">
        <v>73</v>
      </c>
      <c r="E29" s="44"/>
      <c r="F29" s="50" t="s">
        <v>74</v>
      </c>
      <c r="G29" s="68" t="s">
        <v>75</v>
      </c>
      <c r="H29" s="57"/>
      <c r="I29" s="98">
        <v>4</v>
      </c>
      <c r="J29" s="98">
        <v>4</v>
      </c>
      <c r="K29" s="100"/>
    </row>
    <row r="30" ht="21.75" customHeight="1" spans="1:11">
      <c r="A30" s="28"/>
      <c r="B30" s="7"/>
      <c r="C30" s="36"/>
      <c r="D30" s="43" t="s">
        <v>76</v>
      </c>
      <c r="E30" s="44"/>
      <c r="F30" s="50" t="s">
        <v>77</v>
      </c>
      <c r="G30" s="68">
        <v>1</v>
      </c>
      <c r="H30" s="57"/>
      <c r="I30" s="98">
        <v>4</v>
      </c>
      <c r="J30" s="98">
        <v>4</v>
      </c>
      <c r="K30" s="50"/>
    </row>
    <row r="31" ht="23.25" customHeight="1" spans="1:11">
      <c r="A31" s="28"/>
      <c r="B31" s="69" t="s">
        <v>78</v>
      </c>
      <c r="C31" s="70" t="s">
        <v>79</v>
      </c>
      <c r="D31" s="34" t="s">
        <v>80</v>
      </c>
      <c r="E31" s="71"/>
      <c r="F31" s="72" t="s">
        <v>81</v>
      </c>
      <c r="G31" s="73" t="s">
        <v>82</v>
      </c>
      <c r="H31" s="74"/>
      <c r="I31" s="53">
        <v>3</v>
      </c>
      <c r="J31" s="53">
        <v>3</v>
      </c>
      <c r="K31" s="94"/>
    </row>
    <row r="32" s="3" customFormat="1" ht="37" customHeight="1" spans="1:11">
      <c r="A32" s="28"/>
      <c r="B32" s="69"/>
      <c r="C32" s="70"/>
      <c r="D32" s="34" t="s">
        <v>83</v>
      </c>
      <c r="E32" s="71"/>
      <c r="F32" s="75" t="s">
        <v>84</v>
      </c>
      <c r="G32" s="13" t="s">
        <v>85</v>
      </c>
      <c r="H32" s="30"/>
      <c r="I32" s="53">
        <v>4</v>
      </c>
      <c r="J32" s="53">
        <v>4</v>
      </c>
      <c r="K32" s="94"/>
    </row>
    <row r="33" s="3" customFormat="1" ht="21.75" customHeight="1" spans="1:11">
      <c r="A33" s="28"/>
      <c r="B33" s="69"/>
      <c r="C33" s="70" t="s">
        <v>86</v>
      </c>
      <c r="D33" s="34" t="s">
        <v>87</v>
      </c>
      <c r="E33" s="71"/>
      <c r="F33" s="75" t="s">
        <v>88</v>
      </c>
      <c r="G33" s="66">
        <v>0.7769</v>
      </c>
      <c r="H33" s="62"/>
      <c r="I33" s="53">
        <v>3</v>
      </c>
      <c r="J33" s="53">
        <v>3</v>
      </c>
      <c r="K33" s="94"/>
    </row>
    <row r="34" s="3" customFormat="1" ht="29" customHeight="1" spans="1:11">
      <c r="A34" s="28"/>
      <c r="B34" s="69"/>
      <c r="C34" s="70"/>
      <c r="D34" s="34" t="s">
        <v>89</v>
      </c>
      <c r="E34" s="58"/>
      <c r="F34" s="75" t="s">
        <v>90</v>
      </c>
      <c r="G34" s="13" t="s">
        <v>91</v>
      </c>
      <c r="H34" s="70"/>
      <c r="I34" s="53">
        <v>3</v>
      </c>
      <c r="J34" s="53">
        <v>3</v>
      </c>
      <c r="K34" s="94"/>
    </row>
    <row r="35" s="3" customFormat="1" ht="21.75" customHeight="1" spans="1:11">
      <c r="A35" s="28"/>
      <c r="B35" s="69"/>
      <c r="C35" s="70"/>
      <c r="D35" s="34" t="s">
        <v>92</v>
      </c>
      <c r="E35" s="58"/>
      <c r="F35" s="76">
        <v>1</v>
      </c>
      <c r="G35" s="77">
        <v>1</v>
      </c>
      <c r="H35" s="78"/>
      <c r="I35" s="53">
        <v>3</v>
      </c>
      <c r="J35" s="53">
        <v>3</v>
      </c>
      <c r="K35" s="94"/>
    </row>
    <row r="36" s="3" customFormat="1" ht="27" customHeight="1" spans="1:11">
      <c r="A36" s="28"/>
      <c r="B36" s="69"/>
      <c r="C36" s="70"/>
      <c r="D36" s="34" t="s">
        <v>93</v>
      </c>
      <c r="E36" s="58"/>
      <c r="F36" s="79" t="s">
        <v>94</v>
      </c>
      <c r="G36" s="13" t="s">
        <v>85</v>
      </c>
      <c r="H36" s="70"/>
      <c r="I36" s="53">
        <v>4</v>
      </c>
      <c r="J36" s="53">
        <v>4</v>
      </c>
      <c r="K36" s="94"/>
    </row>
    <row r="37" s="3" customFormat="1" ht="28" customHeight="1" spans="1:11">
      <c r="A37" s="28"/>
      <c r="B37" s="69"/>
      <c r="C37" s="70"/>
      <c r="D37" s="34" t="s">
        <v>95</v>
      </c>
      <c r="E37" s="71"/>
      <c r="F37" s="76">
        <v>1</v>
      </c>
      <c r="G37" s="77">
        <v>1</v>
      </c>
      <c r="H37" s="78"/>
      <c r="I37" s="53">
        <v>3</v>
      </c>
      <c r="J37" s="53">
        <v>3</v>
      </c>
      <c r="K37" s="94"/>
    </row>
    <row r="38" s="3" customFormat="1" ht="21.75" customHeight="1" spans="1:11">
      <c r="A38" s="28"/>
      <c r="B38" s="69"/>
      <c r="C38" s="80" t="s">
        <v>96</v>
      </c>
      <c r="D38" s="34" t="s">
        <v>97</v>
      </c>
      <c r="E38" s="71"/>
      <c r="F38" s="69" t="s">
        <v>98</v>
      </c>
      <c r="G38" s="59" t="s">
        <v>99</v>
      </c>
      <c r="H38" s="30"/>
      <c r="I38" s="98">
        <v>3</v>
      </c>
      <c r="J38" s="98">
        <v>3</v>
      </c>
      <c r="K38" s="94"/>
    </row>
    <row r="39" s="3" customFormat="1" ht="21.75" customHeight="1" spans="1:11">
      <c r="A39" s="28"/>
      <c r="B39" s="69"/>
      <c r="C39" s="81"/>
      <c r="D39" s="34" t="s">
        <v>100</v>
      </c>
      <c r="E39" s="71"/>
      <c r="F39" s="75" t="s">
        <v>101</v>
      </c>
      <c r="G39" s="82">
        <v>0.4701</v>
      </c>
      <c r="H39" s="83"/>
      <c r="I39" s="53">
        <v>4</v>
      </c>
      <c r="J39" s="53">
        <v>4</v>
      </c>
      <c r="K39" s="20"/>
    </row>
    <row r="40" s="3" customFormat="1" ht="43.5" customHeight="1" spans="1:11">
      <c r="A40" s="28"/>
      <c r="B40" s="7" t="s">
        <v>102</v>
      </c>
      <c r="C40" s="42" t="s">
        <v>103</v>
      </c>
      <c r="D40" s="43" t="s">
        <v>104</v>
      </c>
      <c r="E40" s="64"/>
      <c r="F40" s="84" t="s">
        <v>105</v>
      </c>
      <c r="G40" s="68">
        <v>1</v>
      </c>
      <c r="H40" s="85"/>
      <c r="I40" s="98">
        <v>10</v>
      </c>
      <c r="J40" s="98">
        <v>10</v>
      </c>
      <c r="K40" s="20"/>
    </row>
    <row r="41" ht="27" customHeight="1" spans="1:11">
      <c r="A41" s="86" t="s">
        <v>106</v>
      </c>
      <c r="B41" s="87"/>
      <c r="C41" s="87"/>
      <c r="D41" s="87"/>
      <c r="E41" s="87"/>
      <c r="F41" s="87"/>
      <c r="G41" s="87"/>
      <c r="H41" s="88"/>
      <c r="I41" s="98">
        <f>SUM(I18:I40)+I6</f>
        <v>100</v>
      </c>
      <c r="J41" s="98">
        <f>SUM(J18:J40)+K6</f>
        <v>97</v>
      </c>
      <c r="K41" s="20"/>
    </row>
    <row r="42" ht="18" customHeight="1" spans="1:11">
      <c r="A42" s="89"/>
      <c r="B42" s="90"/>
      <c r="C42" s="90"/>
      <c r="D42" s="90"/>
      <c r="E42" s="90"/>
      <c r="F42" s="90"/>
      <c r="G42" s="90"/>
      <c r="H42" s="90"/>
      <c r="I42" s="101"/>
      <c r="J42" s="101"/>
      <c r="K42" s="102"/>
    </row>
    <row r="43" ht="13.5" spans="1:11">
      <c r="A43" s="91" t="s">
        <v>107</v>
      </c>
      <c r="B43" s="92"/>
      <c r="C43" s="91" t="s">
        <v>108</v>
      </c>
      <c r="E43" s="91" t="s">
        <v>109</v>
      </c>
      <c r="F43" s="92"/>
      <c r="G43" s="92"/>
      <c r="H43" s="92"/>
      <c r="I43" s="91" t="s">
        <v>110</v>
      </c>
      <c r="J43" s="92"/>
      <c r="K43" s="92"/>
    </row>
    <row r="44" ht="9" customHeight="1"/>
  </sheetData>
  <mergeCells count="86">
    <mergeCell ref="A2:K2"/>
    <mergeCell ref="B3:K3"/>
    <mergeCell ref="B4:F4"/>
    <mergeCell ref="H4:K4"/>
    <mergeCell ref="B5:C5"/>
    <mergeCell ref="B6:C6"/>
    <mergeCell ref="B7:C7"/>
    <mergeCell ref="B8:C8"/>
    <mergeCell ref="B9:C9"/>
    <mergeCell ref="B10:C10"/>
    <mergeCell ref="B11:F11"/>
    <mergeCell ref="G11:K11"/>
    <mergeCell ref="B12:F12"/>
    <mergeCell ref="G12:K12"/>
    <mergeCell ref="B13:F13"/>
    <mergeCell ref="G13:K13"/>
    <mergeCell ref="B14:F14"/>
    <mergeCell ref="G14:K14"/>
    <mergeCell ref="B15:F15"/>
    <mergeCell ref="G15:K15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A41:H41"/>
    <mergeCell ref="A5:A10"/>
    <mergeCell ref="A11:A15"/>
    <mergeCell ref="A16:A40"/>
    <mergeCell ref="B16:B17"/>
    <mergeCell ref="B18:B30"/>
    <mergeCell ref="B31:B39"/>
    <mergeCell ref="C16:C17"/>
    <mergeCell ref="C18:C22"/>
    <mergeCell ref="C23:C28"/>
    <mergeCell ref="C29:C30"/>
    <mergeCell ref="C31:C32"/>
    <mergeCell ref="C33:C37"/>
    <mergeCell ref="C38:C39"/>
    <mergeCell ref="F16:F17"/>
    <mergeCell ref="I16:I17"/>
    <mergeCell ref="J16:J17"/>
    <mergeCell ref="K16:K17"/>
    <mergeCell ref="D16:E17"/>
    <mergeCell ref="G16:H17"/>
  </mergeCells>
  <printOptions horizontalCentered="1"/>
  <pageMargins left="0.196850393700787" right="0.196850393700787" top="0.196850393700787" bottom="0" header="0.511811023622047" footer="0.511811023622047"/>
  <pageSetup paperSize="9" scale="63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医疗（含生育）保险基金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好想吃糖油粑粑</cp:lastModifiedBy>
  <dcterms:created xsi:type="dcterms:W3CDTF">2022-03-18T15:19:00Z</dcterms:created>
  <dcterms:modified xsi:type="dcterms:W3CDTF">2024-06-24T02:46:34Z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DE664027298A4692B46F0CBC914BBDC0_13</vt:lpwstr>
  </property>
  <property fmtid="{D5CDD505-2E9C-101B-9397-08002B2CF9AE}" pid="4" name="KSOReadingLayout">
    <vt:bool>true</vt:bool>
  </property>
</Properties>
</file>